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РОВЕРКА ЗНАНИЙ\15.06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утверждение'!$A$1:$I$244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C39" i="3" l="1"/>
  <c r="I239" i="3"/>
  <c r="H239" i="3"/>
  <c r="G239" i="3"/>
  <c r="E239" i="3"/>
  <c r="D239" i="3"/>
  <c r="C239" i="3"/>
  <c r="I238" i="3"/>
  <c r="H238" i="3"/>
  <c r="G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E235" i="3"/>
  <c r="D235" i="3"/>
  <c r="C235" i="3"/>
  <c r="I234" i="3"/>
  <c r="H234" i="3"/>
  <c r="G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E221" i="3"/>
  <c r="D221" i="3"/>
  <c r="C221" i="3"/>
  <c r="I220" i="3"/>
  <c r="H220" i="3"/>
  <c r="G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E213" i="3"/>
  <c r="D213" i="3"/>
  <c r="C213" i="3"/>
  <c r="I212" i="3"/>
  <c r="H212" i="3"/>
  <c r="G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E210" i="3"/>
  <c r="D210" i="3"/>
  <c r="C210" i="3"/>
  <c r="I209" i="3"/>
  <c r="H209" i="3"/>
  <c r="G209" i="3"/>
  <c r="E209" i="3"/>
  <c r="D209" i="3"/>
  <c r="C209" i="3"/>
  <c r="I208" i="3"/>
  <c r="H208" i="3"/>
  <c r="G208" i="3"/>
  <c r="E208" i="3"/>
  <c r="D208" i="3"/>
  <c r="C208" i="3"/>
  <c r="I207" i="3"/>
  <c r="H207" i="3"/>
  <c r="G207" i="3"/>
  <c r="E207" i="3"/>
  <c r="D207" i="3"/>
  <c r="C207" i="3"/>
  <c r="I206" i="3"/>
  <c r="H206" i="3"/>
  <c r="G206" i="3"/>
  <c r="E206" i="3"/>
  <c r="D206" i="3"/>
  <c r="C206" i="3"/>
  <c r="I205" i="3"/>
  <c r="H205" i="3"/>
  <c r="G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E185" i="3"/>
  <c r="D185" i="3"/>
  <c r="C185" i="3"/>
  <c r="I184" i="3"/>
  <c r="H184" i="3"/>
  <c r="G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E100" i="3"/>
  <c r="D100" i="3"/>
  <c r="C100" i="3"/>
  <c r="I99" i="3"/>
  <c r="H99" i="3"/>
  <c r="G99" i="3"/>
  <c r="E99" i="3"/>
  <c r="D99" i="3"/>
  <c r="C99" i="3"/>
  <c r="I98" i="3"/>
  <c r="H98" i="3"/>
  <c r="G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E44" i="3"/>
  <c r="D44" i="3"/>
  <c r="C44" i="3"/>
  <c r="I43" i="3"/>
  <c r="H43" i="3"/>
  <c r="G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I38" i="3"/>
  <c r="H38" i="3"/>
  <c r="G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E34" i="3"/>
  <c r="D34" i="3"/>
  <c r="C34" i="3"/>
  <c r="I33" i="3"/>
  <c r="H33" i="3"/>
  <c r="G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241" i="3" l="1"/>
  <c r="H241" i="3"/>
  <c r="G241" i="3"/>
  <c r="E241" i="3"/>
  <c r="D241" i="3"/>
  <c r="C241" i="3"/>
  <c r="I240" i="3"/>
  <c r="H240" i="3"/>
  <c r="G240" i="3"/>
  <c r="E240" i="3"/>
  <c r="D240" i="3"/>
  <c r="C240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<sst xmlns="http://schemas.openxmlformats.org/spreadsheetml/2006/main" count="22" uniqueCount="22">
  <si>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</si>
  <si>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</si>
  <si>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</si>
  <si>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</si>
  <si>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</si>
  <si>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</si>
  <si>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</si>
  <si>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</si>
  <si>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</si>
  <si>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</si>
  <si>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</si>
  <si>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</si>
  <si>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</si>
  <si>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</si>
  <si>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</si>
  <si>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</si>
  <si>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</si>
  <si>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</si>
  <si>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Заместитель руководителя</t>
  </si>
  <si>
    <t>Начальник отдела                                                                Перегудин Э.Е.</t>
  </si>
  <si>
    <t>Дата проведения проверки знаний: 15.06.2026</t>
  </si>
  <si>
    <t>А. С. Ефременков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</si>
</sst>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5.06.26%20&#1055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"Шелфикс"</v>
          </cell>
          <cell r="G4" t="str">
            <v>Понивенкин</v>
          </cell>
          <cell r="H4" t="str">
            <v xml:space="preserve">Дмитрий </v>
          </cell>
          <cell r="I4" t="str">
            <v>Васильевич</v>
          </cell>
          <cell r="K4" t="str">
            <v>монтажник</v>
          </cell>
          <cell r="L4" t="str">
            <v>5 лет</v>
          </cell>
          <cell r="M4" t="str">
            <v>первичная</v>
          </cell>
          <cell r="N4" t="str">
            <v>оперативно-ремонтный персонал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ООО "Дом и К"</v>
          </cell>
          <cell r="G5" t="str">
            <v>Гончар</v>
          </cell>
          <cell r="H5" t="str">
            <v>Александр</v>
          </cell>
          <cell r="I5" t="str">
            <v>Владимирович</v>
          </cell>
          <cell r="K5" t="str">
            <v>Начальник котельной</v>
          </cell>
          <cell r="L5" t="str">
            <v>4 года и 5 мес</v>
          </cell>
          <cell r="M5" t="str">
            <v>очередная</v>
          </cell>
          <cell r="N5" t="str">
            <v>административно-технический персонал</v>
          </cell>
          <cell r="R5" t="str">
            <v>IV группа  до 1000 В</v>
          </cell>
          <cell r="S5" t="str">
            <v>ПТЭЭПЭЭ</v>
          </cell>
          <cell r="V5">
            <v>0.375</v>
          </cell>
        </row>
        <row r="6">
          <cell r="E6" t="str">
            <v>ООО "Дом и К"</v>
          </cell>
          <cell r="G6" t="str">
            <v>Пихтор</v>
          </cell>
          <cell r="H6" t="str">
            <v>Михаил</v>
          </cell>
          <cell r="I6" t="str">
            <v>Николаевич</v>
          </cell>
          <cell r="K6" t="str">
            <v>Инженер КИП и А</v>
          </cell>
          <cell r="L6" t="str">
            <v>4 года и 5 мес.</v>
          </cell>
          <cell r="M6" t="str">
            <v>очередная</v>
          </cell>
          <cell r="N6" t="str">
            <v>административно-технический персонал</v>
          </cell>
          <cell r="R6" t="str">
            <v>IV группа  до 1000 В</v>
          </cell>
          <cell r="S6" t="str">
            <v>ПТЭЭПЭЭ</v>
          </cell>
          <cell r="V6">
            <v>0.375</v>
          </cell>
        </row>
        <row r="7">
          <cell r="E7" t="str">
            <v xml:space="preserve">АО «АЛТЕГРА» </v>
          </cell>
          <cell r="G7" t="str">
            <v>Смирнов</v>
          </cell>
          <cell r="H7" t="str">
            <v>Дмитрий</v>
          </cell>
          <cell r="I7" t="str">
            <v>Владимирович</v>
          </cell>
          <cell r="K7" t="str">
            <v>Специалист по охране труда и пожарной безопасности</v>
          </cell>
          <cell r="L7" t="str">
            <v>1 мес.</v>
          </cell>
          <cell r="M7" t="str">
            <v>первичная</v>
          </cell>
          <cell r="N7" t="str">
            <v>специалист по охране труда</v>
          </cell>
          <cell r="R7" t="str">
            <v>IV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 xml:space="preserve">АО «АЛТЕГРА» </v>
          </cell>
          <cell r="G8" t="str">
            <v>Соколов</v>
          </cell>
          <cell r="H8" t="str">
            <v>Павел</v>
          </cell>
          <cell r="I8" t="str">
            <v>Леонидович</v>
          </cell>
          <cell r="K8" t="str">
            <v>Инженер КИПиА</v>
          </cell>
          <cell r="L8" t="str">
            <v>11 месяцев</v>
          </cell>
          <cell r="M8" t="str">
            <v>первичная</v>
          </cell>
          <cell r="N8" t="str">
            <v>оперативно-ремонтный персонал</v>
          </cell>
          <cell r="R8" t="str">
            <v>III до 1000 В</v>
          </cell>
          <cell r="S8" t="str">
            <v>ПТЭЭПЭЭ</v>
          </cell>
          <cell r="V8">
            <v>0.375</v>
          </cell>
        </row>
        <row r="9">
          <cell r="E9" t="str">
            <v xml:space="preserve">АО «АЛТЕГРА» </v>
          </cell>
          <cell r="G9" t="str">
            <v>Блинов</v>
          </cell>
          <cell r="H9" t="str">
            <v>Александр</v>
          </cell>
          <cell r="I9" t="str">
            <v>Александрович</v>
          </cell>
          <cell r="K9" t="str">
            <v>Рабочий склада</v>
          </cell>
          <cell r="L9" t="str">
            <v>1 год 5 мес.</v>
          </cell>
          <cell r="M9" t="str">
            <v>первичная</v>
          </cell>
          <cell r="N9" t="str">
            <v>электротехнологический персонал</v>
          </cell>
          <cell r="R9" t="str">
            <v>II до 1000 В</v>
          </cell>
          <cell r="S9" t="str">
            <v>ПТЭЭПЭЭ</v>
          </cell>
          <cell r="V9">
            <v>0.375</v>
          </cell>
        </row>
        <row r="10">
          <cell r="E10" t="str">
            <v xml:space="preserve">АО «АЛТЕГРА» </v>
          </cell>
          <cell r="G10" t="str">
            <v>Белоусов</v>
          </cell>
          <cell r="H10" t="str">
            <v>Алексей</v>
          </cell>
          <cell r="I10" t="str">
            <v>Геннадьевич</v>
          </cell>
          <cell r="K10" t="str">
            <v>Рабочий склада</v>
          </cell>
          <cell r="L10" t="str">
            <v>1 год</v>
          </cell>
          <cell r="M10" t="str">
            <v>первичная</v>
          </cell>
          <cell r="N10" t="str">
            <v>электротехнологический персонал</v>
          </cell>
          <cell r="R10" t="str">
            <v>II до 1000 В</v>
          </cell>
          <cell r="S10" t="str">
            <v>ПТЭЭПЭЭ</v>
          </cell>
          <cell r="V10">
            <v>0.375</v>
          </cell>
        </row>
        <row r="11">
          <cell r="E11" t="str">
            <v xml:space="preserve">АО «АЛТЕГРА» </v>
          </cell>
          <cell r="G11" t="str">
            <v>Мухин</v>
          </cell>
          <cell r="H11" t="str">
            <v>Игорь</v>
          </cell>
          <cell r="I11" t="str">
            <v>Иванович</v>
          </cell>
          <cell r="K11" t="str">
            <v>Рабочий склада</v>
          </cell>
          <cell r="L11" t="str">
            <v>6 мес.</v>
          </cell>
          <cell r="M11" t="str">
            <v>первичная</v>
          </cell>
          <cell r="N11" t="str">
            <v>электротехнологический персонал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 xml:space="preserve">АО «АЛТЕГРА» </v>
          </cell>
          <cell r="G12" t="str">
            <v>Сазонов</v>
          </cell>
          <cell r="H12" t="str">
            <v>Иван</v>
          </cell>
          <cell r="I12" t="str">
            <v>Александрович</v>
          </cell>
          <cell r="K12" t="str">
            <v>Старший кладовщик</v>
          </cell>
          <cell r="L12" t="str">
            <v>2 мес.</v>
          </cell>
          <cell r="M12" t="str">
            <v>первичная</v>
          </cell>
          <cell r="N12" t="str">
            <v>электротехнологический персонал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 xml:space="preserve">АО «АЛТЕГРА» </v>
          </cell>
          <cell r="G13" t="str">
            <v>Михайлов</v>
          </cell>
          <cell r="H13" t="str">
            <v>Олег</v>
          </cell>
          <cell r="I13" t="str">
            <v>Владимирович</v>
          </cell>
          <cell r="K13" t="str">
            <v>Заведующий складом</v>
          </cell>
          <cell r="L13" t="str">
            <v>3 года 10 мес.</v>
          </cell>
          <cell r="M13" t="str">
            <v>первичная</v>
          </cell>
          <cell r="N13" t="str">
            <v>электротехнологический персонал</v>
          </cell>
          <cell r="R13" t="str">
            <v>II до 1000 В</v>
          </cell>
          <cell r="S13" t="str">
            <v>ПТЭЭПЭЭ</v>
          </cell>
          <cell r="V13">
            <v>0.375</v>
          </cell>
        </row>
        <row r="14">
          <cell r="E14" t="str">
            <v>АО "Ногинское ПОГАТ"</v>
          </cell>
          <cell r="G14" t="str">
            <v>Уткин</v>
          </cell>
          <cell r="H14" t="str">
            <v>Михаил</v>
          </cell>
          <cell r="I14" t="str">
            <v>Вячеславович</v>
          </cell>
          <cell r="K14" t="str">
            <v>главный механик</v>
          </cell>
          <cell r="L14" t="str">
            <v>1 год</v>
          </cell>
          <cell r="M14" t="str">
            <v>очередная</v>
          </cell>
          <cell r="N14" t="str">
            <v>административно-технический персонал</v>
          </cell>
          <cell r="R14" t="str">
            <v>II до 1000В</v>
          </cell>
          <cell r="S14" t="str">
            <v>ПТЭЭПЭЭ</v>
          </cell>
          <cell r="V14">
            <v>0.375</v>
          </cell>
        </row>
        <row r="15">
          <cell r="E15" t="str">
            <v>АО "Ногинское ПОГАТ"</v>
          </cell>
          <cell r="G15" t="str">
            <v>Стульников</v>
          </cell>
          <cell r="H15" t="str">
            <v xml:space="preserve">Николай </v>
          </cell>
          <cell r="I15" t="str">
            <v>Викторович</v>
          </cell>
          <cell r="K15" t="str">
            <v>мастер ОГМ</v>
          </cell>
          <cell r="L15" t="str">
            <v>1 месяц</v>
          </cell>
          <cell r="M15" t="str">
            <v>первичная</v>
          </cell>
          <cell r="N15" t="str">
            <v>электро-технологический</v>
          </cell>
          <cell r="R15" t="str">
            <v>II до 1000В</v>
          </cell>
          <cell r="S15" t="str">
            <v>ПТЭЭПЭЭ</v>
          </cell>
          <cell r="V15">
            <v>0.375</v>
          </cell>
        </row>
        <row r="16">
          <cell r="E16" t="str">
            <v>ООО ПК «Эбису»</v>
          </cell>
          <cell r="G16" t="str">
            <v>Морозенков</v>
          </cell>
          <cell r="H16" t="str">
            <v>Владимир</v>
          </cell>
          <cell r="I16" t="str">
            <v>Александрович</v>
          </cell>
          <cell r="K16" t="str">
            <v>Технический директор</v>
          </cell>
          <cell r="L16" t="str">
            <v>6 лет</v>
          </cell>
          <cell r="M16" t="str">
            <v>очередная</v>
          </cell>
          <cell r="N16" t="str">
            <v>административно-технический персонал</v>
          </cell>
          <cell r="R16" t="str">
            <v>IV гр.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"ТК "МирЛайт"</v>
          </cell>
          <cell r="G17" t="str">
            <v>Печников</v>
          </cell>
          <cell r="H17" t="str">
            <v>Андрей</v>
          </cell>
          <cell r="I17" t="str">
            <v>Викторович</v>
          </cell>
          <cell r="K17" t="str">
            <v>Главный Инженер</v>
          </cell>
          <cell r="L17">
            <v>1</v>
          </cell>
          <cell r="M17" t="str">
            <v>внеочередная</v>
          </cell>
          <cell r="N17" t="str">
            <v>административно-технический персонал</v>
          </cell>
          <cell r="R17" t="str">
            <v>IV до  1000В</v>
          </cell>
          <cell r="S17" t="str">
            <v>ПТЭЭПЭЭ</v>
          </cell>
          <cell r="V17">
            <v>0.375</v>
          </cell>
        </row>
        <row r="18">
          <cell r="E18" t="str">
            <v>ИП СОЦКОВ И.Н.</v>
          </cell>
          <cell r="G18" t="str">
            <v>Шохов</v>
          </cell>
          <cell r="H18" t="str">
            <v>Александр</v>
          </cell>
          <cell r="I18" t="str">
            <v>Петрвич</v>
          </cell>
          <cell r="K18" t="str">
            <v>Слесарь</v>
          </cell>
          <cell r="L18" t="str">
            <v>1 год</v>
          </cell>
          <cell r="M18" t="str">
            <v>первичная</v>
          </cell>
          <cell r="N18" t="str">
            <v>специалист</v>
          </cell>
          <cell r="S18" t="str">
            <v>ПТЭТЭ</v>
          </cell>
          <cell r="V18">
            <v>0.375</v>
          </cell>
        </row>
        <row r="19">
          <cell r="E19" t="str">
            <v>ИП СОЦКОВ И.Н.</v>
          </cell>
          <cell r="G19" t="str">
            <v>Шохов</v>
          </cell>
          <cell r="H19" t="str">
            <v>Александр</v>
          </cell>
          <cell r="I19" t="str">
            <v>Петрвич</v>
          </cell>
          <cell r="K19" t="str">
            <v>Слесарь</v>
          </cell>
          <cell r="L19" t="str">
            <v>1 год</v>
          </cell>
          <cell r="M19" t="str">
            <v>первичная</v>
          </cell>
          <cell r="N19" t="str">
            <v>административно-технический персонал</v>
          </cell>
          <cell r="R19" t="str">
            <v>II до 1000В</v>
          </cell>
          <cell r="S19" t="str">
            <v>ПТЭЭПЭЭ</v>
          </cell>
          <cell r="V19">
            <v>0.375</v>
          </cell>
        </row>
        <row r="20">
          <cell r="E20" t="str">
            <v>АО «ВОСТОК-СЕРВИС-СПЕЦКОМПЛЕКТ»</v>
          </cell>
          <cell r="G20" t="str">
            <v>Андреев</v>
          </cell>
          <cell r="H20" t="str">
            <v>Роман</v>
          </cell>
          <cell r="I20" t="str">
            <v>Игоревич</v>
          </cell>
          <cell r="K20" t="str">
            <v>специалист по пожарной безопасности</v>
          </cell>
          <cell r="L20" t="str">
            <v>1 мес.</v>
          </cell>
          <cell r="M20" t="str">
            <v>первичная</v>
          </cell>
          <cell r="N20" t="str">
            <v>административно-технический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>АО " ТД Экспокабель"</v>
          </cell>
          <cell r="G21" t="str">
            <v>Полянских</v>
          </cell>
          <cell r="H21" t="str">
            <v>Дмитрий</v>
          </cell>
          <cell r="I21" t="str">
            <v>Валерьевич</v>
          </cell>
          <cell r="K21" t="str">
            <v>Мастер</v>
          </cell>
          <cell r="L21" t="str">
            <v>13 дней</v>
          </cell>
          <cell r="M21" t="str">
            <v>первичная</v>
          </cell>
          <cell r="N21" t="str">
            <v>административно-технический персонал</v>
          </cell>
          <cell r="R21" t="str">
            <v>V до и выше 1000 В</v>
          </cell>
          <cell r="S21" t="str">
            <v>ПТЭЭПЭЭ</v>
          </cell>
          <cell r="V21">
            <v>0.375</v>
          </cell>
        </row>
        <row r="22">
          <cell r="E22" t="str">
            <v>ООО "УК "УправСтройСити"</v>
          </cell>
          <cell r="G22" t="str">
            <v xml:space="preserve">Мальцев </v>
          </cell>
          <cell r="H22" t="str">
            <v xml:space="preserve">Григорий </v>
          </cell>
          <cell r="I22" t="str">
            <v>Васильевич</v>
          </cell>
          <cell r="K22" t="str">
            <v>генеральный директор</v>
          </cell>
          <cell r="L22" t="str">
            <v>2 года</v>
          </cell>
          <cell r="M22" t="str">
            <v>очередная</v>
          </cell>
          <cell r="N22" t="str">
            <v>руководящий работник</v>
          </cell>
          <cell r="S22" t="str">
            <v>ПТЭТЭ</v>
          </cell>
          <cell r="V22">
            <v>0.375</v>
          </cell>
        </row>
        <row r="23">
          <cell r="E23" t="str">
            <v>ООО "УК "УправСтройСити"</v>
          </cell>
          <cell r="G23" t="str">
            <v xml:space="preserve">Воробьев </v>
          </cell>
          <cell r="H23" t="str">
            <v xml:space="preserve">Сергей </v>
          </cell>
          <cell r="I23" t="str">
            <v>Владимирович</v>
          </cell>
          <cell r="K23" t="str">
            <v>старший мастер</v>
          </cell>
          <cell r="L23" t="str">
            <v xml:space="preserve">2 года 7 мес. </v>
          </cell>
          <cell r="M23" t="str">
            <v>очередная</v>
          </cell>
          <cell r="N23" t="str">
            <v>оперативный персонал</v>
          </cell>
          <cell r="S23" t="str">
            <v>ПТЭТЭ</v>
          </cell>
          <cell r="V23">
            <v>0.375</v>
          </cell>
        </row>
        <row r="24">
          <cell r="E24" t="str">
            <v>ООО"КС г.Пущино"</v>
          </cell>
          <cell r="G24" t="str">
            <v>Косяков</v>
          </cell>
          <cell r="H24" t="str">
            <v>Дмитрий</v>
          </cell>
          <cell r="I24" t="str">
            <v>Юлианович</v>
          </cell>
          <cell r="K24" t="str">
            <v>электромотер по ремонту и обслуживанию электрооборудования</v>
          </cell>
          <cell r="L24" t="str">
            <v>1 месяц</v>
          </cell>
          <cell r="M24" t="str">
            <v>первичная</v>
          </cell>
          <cell r="N24" t="str">
            <v>электротехнический персонал</v>
          </cell>
          <cell r="R24" t="str">
            <v>II до и выше 1000 В</v>
          </cell>
          <cell r="S24" t="str">
            <v>ПТЭЭПЭЭ</v>
          </cell>
          <cell r="V24">
            <v>0.375</v>
          </cell>
        </row>
        <row r="25">
          <cell r="E25" t="str">
            <v>ООО "Альянс-М"</v>
          </cell>
          <cell r="G25" t="str">
            <v>Каранаев</v>
          </cell>
          <cell r="H25" t="str">
            <v>Кирилл</v>
          </cell>
          <cell r="I25" t="str">
            <v>Олегович</v>
          </cell>
          <cell r="K25" t="str">
            <v>руководитель проекта</v>
          </cell>
          <cell r="L25" t="str">
            <v>2 года</v>
          </cell>
          <cell r="M25" t="str">
            <v>очередная</v>
          </cell>
          <cell r="N25" t="str">
            <v>административно-технический персонал</v>
          </cell>
          <cell r="R25" t="str">
            <v>III до 1000 В</v>
          </cell>
          <cell r="S25" t="str">
            <v>ПТЭЭПЭЭ</v>
          </cell>
          <cell r="V25">
            <v>0.375</v>
          </cell>
        </row>
        <row r="26">
          <cell r="E26" t="str">
            <v>ГБПОУ МО "Можайский техникум"</v>
          </cell>
          <cell r="G26" t="str">
            <v>Коваленко</v>
          </cell>
          <cell r="H26" t="str">
            <v>Владимир</v>
          </cell>
          <cell r="I26" t="str">
            <v>Николаевич</v>
          </cell>
          <cell r="K26" t="str">
            <v>главный инженер</v>
          </cell>
          <cell r="L26">
            <v>7</v>
          </cell>
          <cell r="M26" t="str">
            <v>очередная</v>
          </cell>
          <cell r="N26" t="str">
            <v>административно-технический персонал</v>
          </cell>
          <cell r="R26" t="str">
            <v>IV до  1000 В</v>
          </cell>
          <cell r="S26" t="str">
            <v>ПТЭЭПЭЭ</v>
          </cell>
          <cell r="V26">
            <v>0.375</v>
          </cell>
        </row>
        <row r="27">
          <cell r="E27" t="str">
            <v>ООО УК "Атриум"</v>
          </cell>
          <cell r="G27" t="str">
            <v>Щербин</v>
          </cell>
          <cell r="H27" t="str">
            <v>Федор</v>
          </cell>
          <cell r="I27" t="str">
            <v>Николаевич</v>
          </cell>
          <cell r="K27" t="str">
            <v>Главный инженер</v>
          </cell>
          <cell r="L27">
            <v>5</v>
          </cell>
          <cell r="M27" t="str">
            <v>первичная</v>
          </cell>
          <cell r="N27" t="str">
            <v>управленческий персонал</v>
          </cell>
          <cell r="S27" t="str">
            <v>ПТЭТЭ</v>
          </cell>
          <cell r="V27">
            <v>0.375</v>
          </cell>
        </row>
        <row r="28">
          <cell r="E28" t="str">
            <v>АО "Т.Б.М."</v>
          </cell>
          <cell r="G28" t="str">
            <v xml:space="preserve">Зайцев </v>
          </cell>
          <cell r="H28" t="str">
            <v xml:space="preserve">Владислав </v>
          </cell>
          <cell r="I28" t="str">
            <v>Петрович</v>
          </cell>
          <cell r="K28" t="str">
            <v>Главный инженер</v>
          </cell>
          <cell r="L28" t="str">
            <v>1 год</v>
          </cell>
          <cell r="M28" t="str">
            <v>внеочередная</v>
          </cell>
          <cell r="N28" t="str">
            <v>административно-технический персонал</v>
          </cell>
          <cell r="R28" t="str">
            <v>V до и выше 1000 В</v>
          </cell>
          <cell r="S28" t="str">
            <v>ПТЭЭПЭЭ</v>
          </cell>
          <cell r="V28">
            <v>0.375</v>
          </cell>
        </row>
        <row r="29">
          <cell r="E29" t="str">
            <v>АО "Т.Б.М."</v>
          </cell>
          <cell r="G29" t="str">
            <v xml:space="preserve">Лыпарь </v>
          </cell>
          <cell r="H29" t="str">
            <v xml:space="preserve">Виталий </v>
          </cell>
          <cell r="I29" t="str">
            <v>Георгиевич</v>
          </cell>
          <cell r="K29" t="str">
            <v>Инженер-энергетик</v>
          </cell>
          <cell r="L29" t="str">
            <v>2 года</v>
          </cell>
          <cell r="M29" t="str">
            <v>внеочередная</v>
          </cell>
          <cell r="N29" t="str">
            <v>административно-технический персонал</v>
          </cell>
          <cell r="R29" t="str">
            <v>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«ТеплоМиг»</v>
          </cell>
          <cell r="G30" t="str">
            <v xml:space="preserve">Майборода </v>
          </cell>
          <cell r="H30" t="str">
            <v xml:space="preserve">Алексей </v>
          </cell>
          <cell r="I30" t="str">
            <v>Владимирович</v>
          </cell>
          <cell r="K30" t="str">
            <v>Генеральный директор</v>
          </cell>
          <cell r="L30" t="str">
            <v>7 года</v>
          </cell>
          <cell r="M30" t="str">
            <v>очередная</v>
          </cell>
          <cell r="N30" t="str">
            <v>осуществляющий контроль за эксплуатацией тепловых энергоустановок</v>
          </cell>
          <cell r="S30" t="str">
            <v>ПТЭТЭ</v>
          </cell>
          <cell r="V30">
            <v>0.39583333333333331</v>
          </cell>
        </row>
        <row r="31">
          <cell r="E31" t="str">
            <v>ООО «ТеплоМиг»</v>
          </cell>
          <cell r="G31" t="str">
            <v xml:space="preserve">Шефер </v>
          </cell>
          <cell r="H31" t="str">
            <v>Василий</v>
          </cell>
          <cell r="I31" t="str">
            <v>Михайлович</v>
          </cell>
          <cell r="K31" t="str">
            <v>Инженер</v>
          </cell>
          <cell r="L31" t="str">
            <v>1 мес.</v>
          </cell>
          <cell r="M31" t="str">
            <v>первичная</v>
          </cell>
          <cell r="N31" t="str">
            <v>осуществляющий контроль за эксплуатацией тепловых энергоустановок</v>
          </cell>
          <cell r="S31" t="str">
            <v>ПТЭТЭ</v>
          </cell>
          <cell r="V31">
            <v>0.39583333333333331</v>
          </cell>
        </row>
        <row r="32">
          <cell r="E32" t="str">
            <v xml:space="preserve"> ООО "Жилищно-промышленное строительбство"</v>
          </cell>
          <cell r="G32" t="str">
            <v xml:space="preserve">Грохольский  </v>
          </cell>
          <cell r="H32" t="str">
            <v>Федор</v>
          </cell>
          <cell r="I32" t="str">
            <v>Романович</v>
          </cell>
          <cell r="K32" t="str">
            <v xml:space="preserve"> Главный инженер</v>
          </cell>
          <cell r="L32" t="str">
            <v xml:space="preserve"> 4 года</v>
          </cell>
          <cell r="M32" t="str">
            <v xml:space="preserve"> очередная</v>
          </cell>
          <cell r="N32" t="str">
            <v xml:space="preserve"> Руководящий работник</v>
          </cell>
          <cell r="S32" t="str">
            <v>ПТЭТЭ</v>
          </cell>
          <cell r="V32">
            <v>0.39583333333333331</v>
          </cell>
        </row>
        <row r="33">
          <cell r="E33" t="str">
            <v xml:space="preserve"> ООО "Жилищно-промышленное строительбство"</v>
          </cell>
          <cell r="G33" t="str">
            <v xml:space="preserve">Квасов  </v>
          </cell>
          <cell r="H33" t="str">
            <v xml:space="preserve">Олег </v>
          </cell>
          <cell r="I33" t="str">
            <v>Викторович</v>
          </cell>
          <cell r="K33" t="str">
            <v xml:space="preserve">Главный эенергетик </v>
          </cell>
          <cell r="L33" t="str">
            <v xml:space="preserve"> 4 года</v>
          </cell>
          <cell r="M33" t="str">
            <v xml:space="preserve"> очередная</v>
          </cell>
          <cell r="N33" t="str">
            <v xml:space="preserve"> Руководящий работник</v>
          </cell>
          <cell r="S33" t="str">
            <v>ПТЭТЭ</v>
          </cell>
          <cell r="V33">
            <v>0.39583333333333331</v>
          </cell>
        </row>
        <row r="34">
          <cell r="E34" t="str">
            <v>ООО "УК БЕТТА"</v>
          </cell>
          <cell r="G34" t="str">
            <v>Колесников</v>
          </cell>
          <cell r="H34" t="str">
            <v>Вячеслав</v>
          </cell>
          <cell r="I34" t="str">
            <v>Александрович</v>
          </cell>
          <cell r="K34" t="str">
            <v>главный инженер</v>
          </cell>
          <cell r="L34" t="str">
            <v>1 год</v>
          </cell>
          <cell r="M34" t="str">
            <v>очередная</v>
          </cell>
          <cell r="N34" t="str">
            <v>административно-технический персонал</v>
          </cell>
          <cell r="R34" t="str">
            <v>IV до 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ГКУ СО МО Семейный центр "Созвездие"</v>
          </cell>
          <cell r="G35" t="str">
            <v xml:space="preserve">Аникин </v>
          </cell>
          <cell r="H35" t="str">
            <v>Алексей</v>
          </cell>
          <cell r="I35" t="str">
            <v xml:space="preserve"> Николаевич</v>
          </cell>
          <cell r="K35" t="str">
            <v>Инструктор по труду</v>
          </cell>
          <cell r="L35" t="str">
            <v>8 лет</v>
          </cell>
          <cell r="M35" t="str">
            <v>очередная</v>
          </cell>
          <cell r="N35" t="str">
            <v>административно-технический персонал</v>
          </cell>
          <cell r="R35" t="str">
            <v xml:space="preserve"> IV группа ДО 1000В</v>
          </cell>
          <cell r="S35" t="str">
            <v>ПТЭЭПЭЭ</v>
          </cell>
          <cell r="V35">
            <v>0.39583333333333331</v>
          </cell>
        </row>
        <row r="36">
          <cell r="E36" t="str">
            <v>ГКУ СО МО Семейный центр "Созвездие"</v>
          </cell>
          <cell r="G36" t="str">
            <v xml:space="preserve">Осипова </v>
          </cell>
          <cell r="H36" t="str">
            <v>Мария</v>
          </cell>
          <cell r="I36" t="str">
            <v>Александровна</v>
          </cell>
          <cell r="K36" t="str">
            <v>специалист по охране труда</v>
          </cell>
          <cell r="L36" t="str">
            <v>2 года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II группа до 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 xml:space="preserve">АО «АЛТЕГРА» </v>
          </cell>
          <cell r="G37" t="str">
            <v xml:space="preserve">Ткаченко </v>
          </cell>
          <cell r="H37" t="str">
            <v>Павел</v>
          </cell>
          <cell r="I37" t="str">
            <v>Юрьевич</v>
          </cell>
          <cell r="K37" t="str">
            <v>главный инженер</v>
          </cell>
          <cell r="L37" t="str">
            <v xml:space="preserve">2года 4 мес. </v>
          </cell>
          <cell r="M37" t="str">
            <v>очередная</v>
          </cell>
          <cell r="N37" t="str">
            <v>административно-технический персонал</v>
          </cell>
          <cell r="S37" t="str">
            <v>ПТЭТЭ</v>
          </cell>
          <cell r="V37">
            <v>0.39583333333333331</v>
          </cell>
        </row>
        <row r="38">
          <cell r="E38" t="str">
            <v>ООО «ДУНФЭН МОТОР РУС»</v>
          </cell>
          <cell r="G38" t="str">
            <v>Гринёв</v>
          </cell>
          <cell r="H38" t="str">
            <v xml:space="preserve">Сергей </v>
          </cell>
          <cell r="I38" t="str">
            <v>Владимирович</v>
          </cell>
          <cell r="K38" t="str">
            <v>Технический специалист</v>
          </cell>
          <cell r="L38">
            <v>1</v>
          </cell>
          <cell r="M38" t="str">
            <v>внеочередная</v>
          </cell>
          <cell r="N38" t="str">
            <v>административно-технический персонал</v>
          </cell>
          <cell r="R38" t="str">
            <v>III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"РИОН"</v>
          </cell>
          <cell r="G39" t="str">
            <v>Сафронов</v>
          </cell>
          <cell r="H39" t="str">
            <v>Евгений</v>
          </cell>
          <cell r="I39" t="str">
            <v>Викторович</v>
          </cell>
          <cell r="K39" t="str">
            <v>Главный энергетик</v>
          </cell>
          <cell r="L39" t="str">
            <v>1 мес</v>
          </cell>
          <cell r="M39" t="str">
            <v>внеочередная</v>
          </cell>
          <cell r="N39" t="str">
            <v>административно-технический персонал</v>
          </cell>
          <cell r="R39" t="str">
            <v>V группа до и выше 1000 В</v>
          </cell>
          <cell r="S39" t="str">
            <v>ПТЭЭПЭЭ</v>
          </cell>
          <cell r="V39">
            <v>0.39583333333333298</v>
          </cell>
        </row>
        <row r="40">
          <cell r="E40" t="str">
            <v>ООО «СК «РИПИС»</v>
          </cell>
          <cell r="G40" t="str">
            <v xml:space="preserve">Дешков </v>
          </cell>
          <cell r="H40" t="str">
            <v xml:space="preserve">Евгений </v>
          </cell>
          <cell r="I40" t="str">
            <v xml:space="preserve">Викторович </v>
          </cell>
          <cell r="K40" t="str">
            <v xml:space="preserve">Помощник инженера </v>
          </cell>
          <cell r="L40" t="str">
            <v xml:space="preserve">3 года </v>
          </cell>
          <cell r="M40" t="str">
            <v>первичная</v>
          </cell>
          <cell r="N40" t="str">
            <v xml:space="preserve">Специалист </v>
          </cell>
          <cell r="S40" t="str">
            <v>ПТЭТЭ</v>
          </cell>
          <cell r="V40">
            <v>0.39583333333333298</v>
          </cell>
        </row>
        <row r="41">
          <cell r="E41" t="str">
            <v>ООО "НПТ Климатика"</v>
          </cell>
          <cell r="G41" t="str">
            <v>Бекетов</v>
          </cell>
          <cell r="H41" t="str">
            <v>Денис</v>
          </cell>
          <cell r="I41" t="str">
            <v>Александрович</v>
          </cell>
          <cell r="K41" t="str">
            <v>Инженер сервисной службы</v>
          </cell>
          <cell r="L41" t="str">
            <v>4 года 11 мес.</v>
          </cell>
          <cell r="M41" t="str">
            <v>очередная</v>
          </cell>
          <cell r="N41" t="str">
            <v>административно-технический персонал</v>
          </cell>
          <cell r="R41" t="str">
            <v>III гр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"НПТ Климатика"</v>
          </cell>
          <cell r="G42" t="str">
            <v>Михайлов</v>
          </cell>
          <cell r="H42" t="str">
            <v>Константин</v>
          </cell>
          <cell r="I42" t="str">
            <v>Владимирович</v>
          </cell>
          <cell r="K42" t="str">
            <v>инженер- тестировщик</v>
          </cell>
          <cell r="L42" t="str">
            <v>2 года 1 мес.</v>
          </cell>
          <cell r="M42" t="str">
            <v>очередная</v>
          </cell>
          <cell r="N42" t="str">
            <v>административно-технический персонал</v>
          </cell>
          <cell r="R42" t="str">
            <v>III гр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"ТОП-Сервис"</v>
          </cell>
          <cell r="G43" t="str">
            <v xml:space="preserve">Панин </v>
          </cell>
          <cell r="H43" t="str">
            <v xml:space="preserve">Анатолий </v>
          </cell>
          <cell r="I43" t="str">
            <v>Анатольевич</v>
          </cell>
          <cell r="K43" t="str">
            <v>Ведущий инженер</v>
          </cell>
          <cell r="L43" t="str">
            <v>6 месяцев</v>
          </cell>
          <cell r="M43" t="str">
            <v>Очередная</v>
          </cell>
          <cell r="N43" t="str">
            <v>административно-технический персонал</v>
          </cell>
          <cell r="R43" t="str">
            <v>IV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"ТОП-Сервис"</v>
          </cell>
          <cell r="G44" t="str">
            <v xml:space="preserve">Федин </v>
          </cell>
          <cell r="H44" t="str">
            <v xml:space="preserve">Олег </v>
          </cell>
          <cell r="I44" t="str">
            <v>Васильевич</v>
          </cell>
          <cell r="K44" t="str">
            <v>Ведущий инженер</v>
          </cell>
          <cell r="L44" t="str">
            <v>6 месяцев</v>
          </cell>
          <cell r="M44" t="str">
            <v>Очередная</v>
          </cell>
          <cell r="N44" t="str">
            <v>административно-технический персонал</v>
          </cell>
          <cell r="R44" t="str">
            <v>IV до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ООО "ФОРБО СИГЛИНГ СНГ"</v>
          </cell>
          <cell r="G45" t="str">
            <v xml:space="preserve">Садков </v>
          </cell>
          <cell r="H45" t="str">
            <v xml:space="preserve">Михаил </v>
          </cell>
          <cell r="I45" t="str">
            <v>Владимирович</v>
          </cell>
          <cell r="K45" t="str">
            <v>Технический специалист службы сервиса</v>
          </cell>
          <cell r="L45">
            <v>8</v>
          </cell>
          <cell r="M45" t="str">
            <v>первичная</v>
          </cell>
          <cell r="N45" t="str">
            <v>административно-технический персонал</v>
          </cell>
          <cell r="R45" t="str">
            <v>II группа до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ООО "ФОРБО СИГЛИНГ СНГ"</v>
          </cell>
          <cell r="G46" t="str">
            <v xml:space="preserve">Рыжов </v>
          </cell>
          <cell r="H46" t="str">
            <v xml:space="preserve">Олег </v>
          </cell>
          <cell r="I46" t="str">
            <v>Александрович</v>
          </cell>
          <cell r="K46" t="str">
            <v>Технический специалист службы сервиса</v>
          </cell>
          <cell r="L46">
            <v>17</v>
          </cell>
          <cell r="M46" t="str">
            <v>первичная</v>
          </cell>
          <cell r="N46" t="str">
            <v>административно-технический персонал</v>
          </cell>
          <cell r="R46" t="str">
            <v>II группа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ФБУ Реабилитационный и учебный центр СФР</v>
          </cell>
          <cell r="G47" t="str">
            <v xml:space="preserve">Краснов </v>
          </cell>
          <cell r="H47" t="str">
            <v>Сергей</v>
          </cell>
          <cell r="I47" t="str">
            <v xml:space="preserve">Николаевич </v>
          </cell>
          <cell r="K47" t="str">
            <v>Главный энергетик</v>
          </cell>
          <cell r="L47" t="str">
            <v>3 месяца</v>
          </cell>
          <cell r="M47" t="str">
            <v xml:space="preserve">очередная </v>
          </cell>
          <cell r="N47" t="str">
            <v>административно-технический персонал</v>
          </cell>
          <cell r="R47" t="str">
            <v>V до 1000  и выше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ООО "МГЛ МЕТРО ГРУП ЛОГИСТИКС"</v>
          </cell>
          <cell r="G48" t="str">
            <v xml:space="preserve">Семченков </v>
          </cell>
          <cell r="H48" t="str">
            <v>Илья</v>
          </cell>
          <cell r="I48" t="str">
            <v>Павлович</v>
          </cell>
          <cell r="K48" t="str">
            <v>Руководитель терминала</v>
          </cell>
          <cell r="L48" t="str">
            <v>6 мес.</v>
          </cell>
          <cell r="M48" t="str">
            <v>очередная</v>
          </cell>
          <cell r="N48" t="str">
            <v>административно-технический персонал</v>
          </cell>
          <cell r="R48" t="str">
            <v>III до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ООО "МГЛ МЕТРО ГРУП ЛОГИСТИКС"</v>
          </cell>
          <cell r="G49" t="str">
            <v xml:space="preserve">Бельков </v>
          </cell>
          <cell r="H49" t="str">
            <v>Александр</v>
          </cell>
          <cell r="I49" t="str">
            <v>Михайлович</v>
          </cell>
          <cell r="K49" t="str">
            <v>Заместитель руководителя терминала</v>
          </cell>
          <cell r="L49" t="str">
            <v>5 лет</v>
          </cell>
          <cell r="M49" t="str">
            <v>очередная</v>
          </cell>
          <cell r="N49" t="str">
            <v>административно-технический персонал</v>
          </cell>
          <cell r="R49" t="str">
            <v>IV до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ООО «ТЛЦ Люберцы»</v>
          </cell>
          <cell r="G50" t="str">
            <v>Родионов</v>
          </cell>
          <cell r="H50" t="str">
            <v>Дмитрий</v>
          </cell>
          <cell r="I50" t="str">
            <v>Александрович</v>
          </cell>
          <cell r="K50" t="str">
            <v>Машинист тепловоза</v>
          </cell>
          <cell r="M50" t="str">
            <v>первичная</v>
          </cell>
          <cell r="N50" t="str">
            <v>оперативно-ремонтный персонал</v>
          </cell>
          <cell r="R50" t="str">
            <v>II до 1000 В</v>
          </cell>
          <cell r="S50" t="str">
            <v>ПТЭЭПЭЭ</v>
          </cell>
          <cell r="V50">
            <v>0.39583333333333298</v>
          </cell>
        </row>
        <row r="51">
          <cell r="E51" t="str">
            <v>ООО «ТЛЦ Люберцы»</v>
          </cell>
          <cell r="G51" t="str">
            <v>Сонин</v>
          </cell>
          <cell r="H51" t="str">
            <v>Денис</v>
          </cell>
          <cell r="I51" t="str">
            <v>Александрович</v>
          </cell>
          <cell r="K51" t="str">
            <v>Машинист тепловоза</v>
          </cell>
          <cell r="M51" t="str">
            <v>первичная</v>
          </cell>
          <cell r="N51" t="str">
            <v>оперативно-ремонтный персонал</v>
          </cell>
          <cell r="R51" t="str">
            <v>II до 1000 В</v>
          </cell>
          <cell r="S51" t="str">
            <v>ПТЭЭПЭЭ</v>
          </cell>
          <cell r="V51">
            <v>0.39583333333333298</v>
          </cell>
        </row>
        <row r="52">
          <cell r="E52" t="str">
            <v>ООО «ТЛЦ Люберцы»</v>
          </cell>
          <cell r="G52" t="str">
            <v>Дацук</v>
          </cell>
          <cell r="H52" t="str">
            <v>Валерий</v>
          </cell>
          <cell r="I52" t="str">
            <v>Анатольевич</v>
          </cell>
          <cell r="K52" t="str">
            <v>Машинист тепловоза</v>
          </cell>
          <cell r="M52" t="str">
            <v>первичная</v>
          </cell>
          <cell r="N52" t="str">
            <v>оперативно-ремонтный персонал</v>
          </cell>
          <cell r="R52" t="str">
            <v>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ГБСУСО МО "Добрый дом "Шатурский"</v>
          </cell>
          <cell r="G53" t="str">
            <v>Лыско</v>
          </cell>
          <cell r="H53" t="str">
            <v>Сергей</v>
          </cell>
          <cell r="I53" t="str">
            <v>Павлович</v>
          </cell>
          <cell r="K53" t="str">
            <v>Директор</v>
          </cell>
          <cell r="L53" t="str">
            <v>06л 09мес</v>
          </cell>
          <cell r="M53" t="str">
            <v>очередная</v>
          </cell>
          <cell r="N53" t="str">
            <v>административно-технический персонал</v>
          </cell>
          <cell r="R53" t="str">
            <v>IV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ГБСУСО МО "Добрый дом "Шатурский"</v>
          </cell>
          <cell r="G54" t="str">
            <v>Цветков</v>
          </cell>
          <cell r="H54" t="str">
            <v>Александр</v>
          </cell>
          <cell r="I54" t="str">
            <v xml:space="preserve">Иванович </v>
          </cell>
          <cell r="K54" t="str">
            <v>Инженер</v>
          </cell>
          <cell r="L54" t="str">
            <v xml:space="preserve">04г </v>
          </cell>
          <cell r="M54" t="str">
            <v>очередная</v>
          </cell>
          <cell r="N54" t="str">
            <v>административно-технический персонал</v>
          </cell>
          <cell r="R54" t="str">
            <v>IV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МУП "ЭЦУ"</v>
          </cell>
          <cell r="G55" t="str">
            <v xml:space="preserve">Кувшинова </v>
          </cell>
          <cell r="H55" t="str">
            <v>Наталья</v>
          </cell>
          <cell r="I55" t="str">
            <v>Валерьевна</v>
          </cell>
          <cell r="K55" t="str">
            <v>Специалист                               по промышленной безопасности</v>
          </cell>
          <cell r="L55" t="str">
            <v>2 мес.</v>
          </cell>
          <cell r="M55" t="str">
            <v>внеочередная</v>
          </cell>
          <cell r="N55" t="str">
            <v>административно-технический персонал</v>
          </cell>
          <cell r="R55" t="str">
            <v xml:space="preserve"> IV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"АБЗ-МЫТИЩИ"</v>
          </cell>
          <cell r="G56" t="str">
            <v>Савельев</v>
          </cell>
          <cell r="H56" t="str">
            <v>Игорь</v>
          </cell>
          <cell r="I56" t="str">
            <v>Витальевич</v>
          </cell>
          <cell r="K56" t="str">
            <v>энергетик</v>
          </cell>
          <cell r="L56" t="str">
            <v>6,5года</v>
          </cell>
          <cell r="M56" t="str">
            <v>очередная</v>
          </cell>
          <cell r="N56" t="str">
            <v>административно-технический персонал</v>
          </cell>
          <cell r="R56" t="str">
            <v>V до и выше 1000 В</v>
          </cell>
          <cell r="S56" t="str">
            <v>ПТЭЭПЭЭ</v>
          </cell>
          <cell r="V56">
            <v>0.41666666666666702</v>
          </cell>
        </row>
        <row r="57">
          <cell r="E57" t="str">
            <v>ООО "АБЗ-МЫТИЩИ"</v>
          </cell>
          <cell r="G57" t="str">
            <v>Ивлев</v>
          </cell>
          <cell r="H57" t="str">
            <v>Дмитрий</v>
          </cell>
          <cell r="I57" t="str">
            <v>Владимирович</v>
          </cell>
          <cell r="K57" t="str">
            <v>главный механик</v>
          </cell>
          <cell r="L57" t="str">
            <v>10 лет</v>
          </cell>
          <cell r="M57" t="str">
            <v>очередная</v>
          </cell>
          <cell r="N57" t="str">
            <v>административно-технический персонал</v>
          </cell>
          <cell r="R57" t="str">
            <v>V до и выше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ООО "КУН"</v>
          </cell>
          <cell r="G58" t="str">
            <v xml:space="preserve">Петраев </v>
          </cell>
          <cell r="H58" t="str">
            <v>Максим</v>
          </cell>
          <cell r="I58" t="str">
            <v>Викторович</v>
          </cell>
          <cell r="K58" t="str">
            <v>Генеральный директор</v>
          </cell>
          <cell r="L58" t="str">
            <v>10 лет</v>
          </cell>
          <cell r="M58" t="str">
            <v>Внеочередная</v>
          </cell>
          <cell r="N58" t="str">
            <v>административно-технический персонал</v>
          </cell>
          <cell r="R58" t="str">
            <v>IV до 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"КУН"</v>
          </cell>
          <cell r="G59" t="str">
            <v>Волков</v>
          </cell>
          <cell r="H59" t="str">
            <v>Константин</v>
          </cell>
          <cell r="I59" t="str">
            <v>Юрьевич</v>
          </cell>
          <cell r="K59" t="str">
            <v>Главный инженр</v>
          </cell>
          <cell r="L59" t="str">
            <v>1 год</v>
          </cell>
          <cell r="M59" t="str">
            <v>Внеочередная</v>
          </cell>
          <cell r="N59" t="str">
            <v>административно-технический персонал</v>
          </cell>
          <cell r="R59" t="str">
            <v>IV до 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"КУН"</v>
          </cell>
          <cell r="G60" t="str">
            <v>Карташова</v>
          </cell>
          <cell r="H60" t="str">
            <v>Татьяна</v>
          </cell>
          <cell r="I60" t="str">
            <v>Александровна</v>
          </cell>
          <cell r="K60" t="str">
            <v>Инжненер по охране труда</v>
          </cell>
          <cell r="L60" t="str">
            <v>8 лет</v>
          </cell>
          <cell r="M60" t="str">
            <v>Внеочередная</v>
          </cell>
          <cell r="N60" t="str">
            <v>административно-технический персонал</v>
          </cell>
          <cell r="R60" t="str">
            <v>IV до 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"Черноголовский источник"</v>
          </cell>
          <cell r="G61" t="str">
            <v>Косяков</v>
          </cell>
          <cell r="H61" t="str">
            <v>Антон</v>
          </cell>
          <cell r="I61" t="str">
            <v>Алесандрович</v>
          </cell>
          <cell r="K61" t="str">
            <v>заместитель генерального директора по информационной безопасности и инновациям</v>
          </cell>
          <cell r="L61" t="str">
            <v>4 года</v>
          </cell>
          <cell r="M61" t="str">
            <v>очередная</v>
          </cell>
          <cell r="N61" t="str">
            <v>административно-технический персонал</v>
          </cell>
          <cell r="R61" t="str">
            <v>IV до и выше 1000В</v>
          </cell>
          <cell r="S61" t="str">
            <v>ПТЭЭПЭЭ</v>
          </cell>
          <cell r="V61">
            <v>0.41666666666666702</v>
          </cell>
        </row>
        <row r="62">
          <cell r="E62" t="str">
            <v>ФГБУ "НИИ ЦПК имени Ю.А. Гагарина"</v>
          </cell>
          <cell r="G62" t="str">
            <v>Николаев</v>
          </cell>
          <cell r="H62" t="str">
            <v>Вячеслав</v>
          </cell>
          <cell r="I62" t="str">
            <v>Борисович</v>
          </cell>
          <cell r="K62" t="str">
            <v>начальник отдела  (главный энергетик)</v>
          </cell>
          <cell r="L62" t="str">
            <v>17 лет</v>
          </cell>
          <cell r="M62" t="str">
            <v>очередная</v>
          </cell>
          <cell r="N62" t="str">
            <v>административно-технический персонал  с правом проведения испытаний оборудования повышенным напряжением</v>
          </cell>
          <cell r="R62" t="str">
            <v xml:space="preserve"> V до и выше 1000 В </v>
          </cell>
          <cell r="S62" t="str">
            <v>ПТЭЭПЭЭ</v>
          </cell>
          <cell r="V62">
            <v>0.41666666666666702</v>
          </cell>
        </row>
        <row r="63">
          <cell r="E63" t="str">
            <v>ФГБУ "НИИ ЦПК имени Ю.А. Гагарина"</v>
          </cell>
          <cell r="G63" t="str">
            <v xml:space="preserve">Муравьев </v>
          </cell>
          <cell r="H63" t="str">
            <v>Александр</v>
          </cell>
          <cell r="I63" t="str">
            <v>Александрович</v>
          </cell>
          <cell r="K63" t="str">
            <v>начальник лаборатории</v>
          </cell>
          <cell r="L63" t="str">
            <v>5 лет</v>
          </cell>
          <cell r="M63" t="str">
            <v>очередная</v>
          </cell>
          <cell r="N63" t="str">
            <v>административно-технический персонал  с правом проведения испытаний оборудования повышенным напряжением</v>
          </cell>
          <cell r="R63" t="str">
            <v xml:space="preserve">V до и выше 1000 В </v>
          </cell>
          <cell r="S63" t="str">
            <v>ПТЭЭПЭЭ</v>
          </cell>
          <cell r="V63">
            <v>0.41666666666666702</v>
          </cell>
        </row>
        <row r="64">
          <cell r="E64" t="str">
            <v>ФГБУ "НИИ ЦПК имени Ю.А. Гагарина"</v>
          </cell>
          <cell r="G64" t="str">
            <v xml:space="preserve">Мелкумов </v>
          </cell>
          <cell r="H64" t="str">
            <v xml:space="preserve">Вадим </v>
          </cell>
          <cell r="I64" t="str">
            <v>Сергеевич</v>
          </cell>
          <cell r="K64" t="str">
            <v>заместитель начальника отдела</v>
          </cell>
          <cell r="L64" t="str">
            <v>17 лет</v>
          </cell>
          <cell r="M64" t="str">
            <v>очередная</v>
          </cell>
          <cell r="N64" t="str">
            <v>административно-технический персонал  с правом проведения испытаний оборудования повышенным напряжением</v>
          </cell>
          <cell r="R64" t="str">
            <v xml:space="preserve">V до и выше 1000 В  </v>
          </cell>
          <cell r="S64" t="str">
            <v>ПТЭЭПЭЭ</v>
          </cell>
          <cell r="V64">
            <v>0.41666666666666702</v>
          </cell>
        </row>
        <row r="65">
          <cell r="E65" t="str">
            <v>ФГБУ "НИИ ЦПК имени Ю.А. Гагарина"</v>
          </cell>
          <cell r="G65" t="str">
            <v xml:space="preserve">Крылов </v>
          </cell>
          <cell r="H65" t="str">
            <v xml:space="preserve">Евгений </v>
          </cell>
          <cell r="I65" t="str">
            <v>Александрович</v>
          </cell>
          <cell r="K65" t="str">
            <v>электромонтер по испытаниям и измерениям</v>
          </cell>
          <cell r="L65" t="str">
            <v>17 лет</v>
          </cell>
          <cell r="M65" t="str">
            <v>очередная</v>
          </cell>
          <cell r="N65" t="str">
            <v xml:space="preserve">оперативно-ремонтный персонал  с правом проведения испытаний оборудования повышенным напряжением    </v>
          </cell>
          <cell r="R65" t="str">
            <v xml:space="preserve">  IV до и выше 1000 В 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"2х2"</v>
          </cell>
          <cell r="G66" t="str">
            <v>Урбан</v>
          </cell>
          <cell r="H66" t="str">
            <v>Артем</v>
          </cell>
          <cell r="I66" t="str">
            <v xml:space="preserve"> Валерьевич</v>
          </cell>
          <cell r="K66" t="str">
            <v>Генеральный директор</v>
          </cell>
          <cell r="L66">
            <v>9</v>
          </cell>
          <cell r="M66" t="str">
            <v>очередная</v>
          </cell>
          <cell r="N66" t="str">
            <v>административно-технический персонал</v>
          </cell>
          <cell r="R66" t="str">
            <v>IV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ЗАО "Канонфарма продакшн"</v>
          </cell>
          <cell r="G67" t="str">
            <v>Свинарёв</v>
          </cell>
          <cell r="H67" t="str">
            <v>Андрей</v>
          </cell>
          <cell r="I67" t="str">
            <v>Владимирович</v>
          </cell>
          <cell r="K67" t="str">
            <v>Инженер-энергетик по эксплуатации энергетического оборудования</v>
          </cell>
          <cell r="L67">
            <v>1</v>
          </cell>
          <cell r="M67" t="str">
            <v>очередная</v>
          </cell>
          <cell r="N67" t="str">
            <v>административно-технический персонал  с правом проведения испытаний оборудования повышенным напряжением</v>
          </cell>
          <cell r="R67" t="str">
            <v>V до и выше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МБУ ДО «Истринская спортивная школа» им. Н.Л. Федорович</v>
          </cell>
          <cell r="G68" t="str">
            <v xml:space="preserve">Житников </v>
          </cell>
          <cell r="H68" t="str">
            <v>Денис</v>
          </cell>
          <cell r="I68" t="str">
            <v>Сергеевич</v>
          </cell>
          <cell r="K68" t="str">
            <v>заместитель директора</v>
          </cell>
          <cell r="L68" t="str">
            <v>2 года</v>
          </cell>
          <cell r="M68" t="str">
            <v>первичная</v>
          </cell>
          <cell r="N68" t="str">
            <v>административно-технический персонал</v>
          </cell>
          <cell r="R68" t="str">
            <v>II гр.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АО "Подольское ППЖТ"</v>
          </cell>
          <cell r="G69" t="str">
            <v>Крючков</v>
          </cell>
          <cell r="H69" t="str">
            <v>Владимир</v>
          </cell>
          <cell r="I69" t="str">
            <v>Михайлович</v>
          </cell>
          <cell r="K69" t="str">
            <v>главный энергетик</v>
          </cell>
          <cell r="L69">
            <v>16</v>
          </cell>
          <cell r="M69" t="str">
            <v>очередная</v>
          </cell>
          <cell r="N69" t="str">
            <v>административно-технический персонал</v>
          </cell>
          <cell r="S69" t="str">
            <v>ПТЭТЭ</v>
          </cell>
          <cell r="V69">
            <v>0.41666666666666702</v>
          </cell>
        </row>
        <row r="70">
          <cell r="E70" t="str">
            <v>ООО "АкваХимПроект"</v>
          </cell>
          <cell r="G70" t="str">
            <v>Гришков</v>
          </cell>
          <cell r="H70" t="str">
            <v>Евгений</v>
          </cell>
          <cell r="I70" t="str">
            <v>Геннадьевич</v>
          </cell>
          <cell r="K70" t="str">
            <v>Технический директор</v>
          </cell>
          <cell r="L70" t="str">
            <v>8 лет</v>
          </cell>
          <cell r="M70" t="str">
            <v>очередная</v>
          </cell>
          <cell r="N70" t="str">
            <v>административно-технический персонал</v>
          </cell>
          <cell r="R70" t="str">
            <v>IV гр. до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ООО "АкваХимПроект"</v>
          </cell>
          <cell r="G71" t="str">
            <v>Трусов</v>
          </cell>
          <cell r="H71" t="str">
            <v>Владислав</v>
          </cell>
          <cell r="I71" t="str">
            <v>Алексеевич</v>
          </cell>
          <cell r="K71" t="str">
            <v>монтажник</v>
          </cell>
          <cell r="L71" t="str">
            <v>5 лет</v>
          </cell>
          <cell r="M71" t="str">
            <v>очередная</v>
          </cell>
          <cell r="N71" t="str">
            <v>оперативный персонал</v>
          </cell>
          <cell r="R71" t="str">
            <v>III гр. до 1000 В</v>
          </cell>
          <cell r="S71" t="str">
            <v>ПТЭЭПЭЭ</v>
          </cell>
          <cell r="V71">
            <v>0.41666666666666702</v>
          </cell>
        </row>
        <row r="72">
          <cell r="E72" t="str">
            <v>ООО "АкваХимПроект"</v>
          </cell>
          <cell r="G72" t="str">
            <v>Дюнов</v>
          </cell>
          <cell r="H72" t="str">
            <v>Владислав</v>
          </cell>
          <cell r="I72" t="str">
            <v>Алексеевич</v>
          </cell>
          <cell r="K72" t="str">
            <v>монтажник</v>
          </cell>
          <cell r="L72" t="str">
            <v>3 года</v>
          </cell>
          <cell r="M72" t="str">
            <v>первичная</v>
          </cell>
          <cell r="N72" t="str">
            <v>оперативно-ремонтный персонал</v>
          </cell>
          <cell r="R72" t="str">
            <v>II гр до 1000 В</v>
          </cell>
          <cell r="S72" t="str">
            <v>ПТЭЭПЭЭ</v>
          </cell>
          <cell r="V72">
            <v>0.41666666666666702</v>
          </cell>
        </row>
        <row r="73">
          <cell r="E73" t="str">
            <v>ООО "АкваХимПроект"</v>
          </cell>
          <cell r="G73" t="str">
            <v>Яппаров</v>
          </cell>
          <cell r="H73" t="str">
            <v xml:space="preserve">Александр </v>
          </cell>
          <cell r="I73" t="str">
            <v>Рафаильевич</v>
          </cell>
          <cell r="K73" t="str">
            <v>монтажник</v>
          </cell>
          <cell r="L73" t="str">
            <v>1 год</v>
          </cell>
          <cell r="M73" t="str">
            <v>первичная</v>
          </cell>
          <cell r="N73" t="str">
            <v>оперативно-ремонтный персонал</v>
          </cell>
          <cell r="R73" t="str">
            <v>II гр до 1000 В</v>
          </cell>
          <cell r="S73" t="str">
            <v>ПТЭЭПЭЭ</v>
          </cell>
          <cell r="V73">
            <v>0.41666666666666702</v>
          </cell>
        </row>
        <row r="74">
          <cell r="E74" t="str">
            <v>ООО "АкваХимПроект"</v>
          </cell>
          <cell r="G74" t="str">
            <v>Попов</v>
          </cell>
          <cell r="H74" t="str">
            <v>Дмитрий</v>
          </cell>
          <cell r="I74" t="str">
            <v>Сергеевич</v>
          </cell>
          <cell r="K74" t="str">
            <v>монтажник</v>
          </cell>
          <cell r="L74" t="str">
            <v>5 лет</v>
          </cell>
          <cell r="M74" t="str">
            <v>первичная</v>
          </cell>
          <cell r="N74" t="str">
            <v>оперативно-ремонтный персонал</v>
          </cell>
          <cell r="R74" t="str">
            <v>II гр до 1000 В</v>
          </cell>
          <cell r="S74" t="str">
            <v>ПТЭЭПЭЭ</v>
          </cell>
          <cell r="V74">
            <v>0.41666666666666702</v>
          </cell>
        </row>
        <row r="75">
          <cell r="E75" t="str">
            <v>ООО "АкваХимПроект"</v>
          </cell>
          <cell r="G75" t="str">
            <v>Никитин</v>
          </cell>
          <cell r="H75" t="str">
            <v>Сергей</v>
          </cell>
          <cell r="I75" t="str">
            <v>Анатольевич</v>
          </cell>
          <cell r="K75" t="str">
            <v>Производитель работ</v>
          </cell>
          <cell r="L75" t="str">
            <v>20 лет</v>
          </cell>
          <cell r="M75" t="str">
            <v>первичная</v>
          </cell>
          <cell r="N75" t="str">
            <v>оперативно-ремонтный персонал</v>
          </cell>
          <cell r="R75" t="str">
            <v>II гр до 1000 В</v>
          </cell>
          <cell r="S75" t="str">
            <v>ПТЭЭПЭЭ</v>
          </cell>
          <cell r="V75">
            <v>0.41666666666666702</v>
          </cell>
        </row>
        <row r="76">
          <cell r="E76" t="str">
            <v>ООО "АкваХимПроект"</v>
          </cell>
          <cell r="G76" t="str">
            <v>Черкасов</v>
          </cell>
          <cell r="H76" t="str">
            <v>Михаил</v>
          </cell>
          <cell r="I76" t="str">
            <v>Сергеевич</v>
          </cell>
          <cell r="K76" t="str">
            <v>мастер</v>
          </cell>
          <cell r="L76" t="str">
            <v>5 лет</v>
          </cell>
          <cell r="M76" t="str">
            <v>первичная</v>
          </cell>
          <cell r="N76" t="str">
            <v>оперативно-ремонтный персонал</v>
          </cell>
          <cell r="R76" t="str">
            <v>II гр до 1000 В</v>
          </cell>
          <cell r="S76" t="str">
            <v>ПТЭЭПЭЭ</v>
          </cell>
          <cell r="V76">
            <v>0.41666666666666702</v>
          </cell>
        </row>
        <row r="77">
          <cell r="E77" t="str">
            <v>ООО "АВТОМАТИКА И СЕРВИС"</v>
          </cell>
          <cell r="G77" t="str">
            <v xml:space="preserve">Потапкин </v>
          </cell>
          <cell r="H77" t="str">
            <v xml:space="preserve">Максим </v>
          </cell>
          <cell r="I77" t="str">
            <v>Николаевич</v>
          </cell>
          <cell r="K77" t="str">
            <v>Инженер КИПиА</v>
          </cell>
          <cell r="L77" t="str">
            <v>1 год</v>
          </cell>
          <cell r="M77" t="str">
            <v>первичная</v>
          </cell>
          <cell r="N77" t="str">
            <v>оперативно-ремонтный персонал</v>
          </cell>
          <cell r="R77" t="str">
            <v>II до 1000 В</v>
          </cell>
          <cell r="S77" t="str">
            <v>ПТЭЭПЭЭ</v>
          </cell>
          <cell r="V77">
            <v>0.4375</v>
          </cell>
        </row>
        <row r="78">
          <cell r="E78" t="str">
            <v>АО «ИФТП»</v>
          </cell>
          <cell r="G78" t="str">
            <v>Черный</v>
          </cell>
          <cell r="H78" t="str">
            <v>Сергей</v>
          </cell>
          <cell r="I78" t="str">
            <v>Владимирович</v>
          </cell>
          <cell r="K78" t="str">
            <v>Ведущий инженер-электроник</v>
          </cell>
          <cell r="L78" t="str">
            <v>3 года</v>
          </cell>
          <cell r="M78" t="str">
            <v>внеочередная</v>
          </cell>
          <cell r="N78" t="str">
            <v>административно-технический персонал</v>
          </cell>
          <cell r="R78" t="str">
            <v>III гр.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"ПРОМУПАК"</v>
          </cell>
          <cell r="G79" t="str">
            <v>Старцев</v>
          </cell>
          <cell r="H79" t="str">
            <v>Андрей</v>
          </cell>
          <cell r="I79" t="str">
            <v>Викторович</v>
          </cell>
          <cell r="K79" t="str">
            <v>Главный инженер</v>
          </cell>
          <cell r="L79" t="str">
            <v>2,2 года</v>
          </cell>
          <cell r="M79" t="str">
            <v>Очередная</v>
          </cell>
          <cell r="N79" t="str">
            <v>административно-технический персонал</v>
          </cell>
          <cell r="R79" t="str">
            <v>V группа до и выше 1000В</v>
          </cell>
          <cell r="S79" t="str">
            <v>ПТЭЭПЭЭ</v>
          </cell>
          <cell r="V79">
            <v>0.4375</v>
          </cell>
        </row>
        <row r="80">
          <cell r="E80" t="str">
            <v>ООО "ПРОМУПАК"</v>
          </cell>
          <cell r="G80" t="str">
            <v>Патуев</v>
          </cell>
          <cell r="H80" t="str">
            <v>Сергей</v>
          </cell>
          <cell r="I80" t="str">
            <v>Вячеславович</v>
          </cell>
          <cell r="K80" t="str">
            <v>Инженер - энергетик</v>
          </cell>
          <cell r="L80" t="str">
            <v>2,5 года</v>
          </cell>
          <cell r="M80" t="str">
            <v>Очередная</v>
          </cell>
          <cell r="N80" t="str">
            <v>административно-технический персонал</v>
          </cell>
          <cell r="R80" t="str">
            <v>V группа до и выше 1000В</v>
          </cell>
          <cell r="S80" t="str">
            <v>ПТЭЭПЭЭ</v>
          </cell>
          <cell r="V80">
            <v>0.4375</v>
          </cell>
        </row>
        <row r="81">
          <cell r="E81" t="str">
            <v>ООО "Восток"</v>
          </cell>
          <cell r="G81" t="str">
            <v xml:space="preserve">Жмуров </v>
          </cell>
          <cell r="H81" t="str">
            <v xml:space="preserve">Максим </v>
          </cell>
          <cell r="I81" t="str">
            <v>Геннадьевич</v>
          </cell>
          <cell r="K81" t="str">
            <v>электрик-диагност</v>
          </cell>
          <cell r="L81">
            <v>14</v>
          </cell>
          <cell r="M81" t="str">
            <v>очередная</v>
          </cell>
          <cell r="N81" t="str">
            <v>оперативно-ремонтный персонал</v>
          </cell>
          <cell r="R81" t="str">
            <v>III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"Восток"</v>
          </cell>
          <cell r="G82" t="str">
            <v xml:space="preserve">Зелепугин </v>
          </cell>
          <cell r="H82" t="str">
            <v xml:space="preserve">Алексей </v>
          </cell>
          <cell r="I82" t="str">
            <v>Сергеевич</v>
          </cell>
          <cell r="K82" t="str">
            <v>электрик-диагност</v>
          </cell>
          <cell r="L82">
            <v>9</v>
          </cell>
          <cell r="M82" t="str">
            <v>очередная</v>
          </cell>
          <cell r="N82" t="str">
            <v>оперативно-ремонтный персонал</v>
          </cell>
          <cell r="R82" t="str">
            <v>III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"ПАЙП ПОЛИМЕР"</v>
          </cell>
          <cell r="G83" t="str">
            <v>Драган</v>
          </cell>
          <cell r="H83" t="str">
            <v>Сергей</v>
          </cell>
          <cell r="I83" t="str">
            <v>Васильевич</v>
          </cell>
          <cell r="K83" t="str">
            <v>Главный энергетик</v>
          </cell>
          <cell r="L83" t="str">
            <v>15 лет</v>
          </cell>
          <cell r="M83" t="str">
            <v xml:space="preserve">очередная </v>
          </cell>
          <cell r="N83" t="str">
            <v>административно-технический персонал</v>
          </cell>
          <cell r="R83" t="str">
            <v>V группа до и выше 1000В</v>
          </cell>
          <cell r="S83" t="str">
            <v>ПТЭЭПЭЭ</v>
          </cell>
          <cell r="V83">
            <v>0.4375</v>
          </cell>
        </row>
        <row r="84">
          <cell r="E84" t="str">
            <v>ООО "ПАЙП ПОЛИМЕР"</v>
          </cell>
          <cell r="G84" t="str">
            <v>Аришин</v>
          </cell>
          <cell r="H84" t="str">
            <v>Александр</v>
          </cell>
          <cell r="I84" t="str">
            <v>Александрович</v>
          </cell>
          <cell r="K84" t="str">
            <v>Инженер КИПиА</v>
          </cell>
          <cell r="L84" t="str">
            <v>12  лет</v>
          </cell>
          <cell r="M84" t="str">
            <v xml:space="preserve">внеочередная </v>
          </cell>
          <cell r="N84" t="str">
            <v>административно-технический персонал</v>
          </cell>
          <cell r="R84" t="str">
            <v>III группа до и выше 1000В</v>
          </cell>
          <cell r="S84" t="str">
            <v>ПТЭЭПЭЭ</v>
          </cell>
          <cell r="V84">
            <v>0.4375</v>
          </cell>
        </row>
        <row r="85">
          <cell r="E85" t="str">
            <v>ООО "ГенМастер"</v>
          </cell>
          <cell r="G85" t="str">
            <v>Кухаренко</v>
          </cell>
          <cell r="H85" t="str">
            <v>Денис</v>
          </cell>
          <cell r="I85" t="str">
            <v>Вячеславович</v>
          </cell>
          <cell r="K85" t="str">
            <v>Руководитель проекта</v>
          </cell>
          <cell r="L85" t="str">
            <v>6 месяцев</v>
          </cell>
          <cell r="M85" t="str">
            <v>внеочередная</v>
          </cell>
          <cell r="N85" t="str">
            <v>административно-технический персонал</v>
          </cell>
          <cell r="R85" t="str">
            <v>V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МБОУ СОШ № 24 ИМ. С.А. КРАСОВСКОГО ГОЩ</v>
          </cell>
          <cell r="G86" t="str">
            <v xml:space="preserve">Еремеева </v>
          </cell>
          <cell r="H86" t="str">
            <v xml:space="preserve">Анна </v>
          </cell>
          <cell r="I86" t="str">
            <v>Владимировна</v>
          </cell>
          <cell r="K86" t="str">
            <v xml:space="preserve">Заместитель директора с функционалом по административно-хозяйственной работе     </v>
          </cell>
          <cell r="L86" t="str">
            <v>7 лет</v>
          </cell>
          <cell r="M86" t="str">
            <v>первичная</v>
          </cell>
          <cell r="N86" t="str">
            <v>административно-технический персонал</v>
          </cell>
          <cell r="R86" t="str">
            <v>II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"КСЗ"</v>
          </cell>
          <cell r="G87" t="str">
            <v xml:space="preserve">Фокин </v>
          </cell>
          <cell r="H87" t="str">
            <v xml:space="preserve">Вадим </v>
          </cell>
          <cell r="I87" t="str">
            <v xml:space="preserve">Сергеевич </v>
          </cell>
          <cell r="K87" t="str">
            <v>начальник линии</v>
          </cell>
          <cell r="L87" t="str">
            <v>5 лет</v>
          </cell>
          <cell r="M87" t="str">
            <v>первичная</v>
          </cell>
          <cell r="N87" t="str">
            <v>руководитель структурного подразделения</v>
          </cell>
          <cell r="S87" t="str">
            <v>ПТЭТЭ</v>
          </cell>
          <cell r="V87">
            <v>0.4375</v>
          </cell>
        </row>
        <row r="88">
          <cell r="E88" t="str">
            <v>ООО "КСЗ"</v>
          </cell>
          <cell r="G88" t="str">
            <v xml:space="preserve">Алексеев </v>
          </cell>
          <cell r="H88" t="str">
            <v>Александр</v>
          </cell>
          <cell r="I88" t="str">
            <v xml:space="preserve">Анатольевич </v>
          </cell>
          <cell r="K88" t="str">
            <v>начальник линии</v>
          </cell>
          <cell r="L88" t="str">
            <v>4 года</v>
          </cell>
          <cell r="M88" t="str">
            <v>первичная</v>
          </cell>
          <cell r="N88" t="str">
            <v>руководитель структурного подразделения</v>
          </cell>
          <cell r="S88" t="str">
            <v>ПТЭТЭ</v>
          </cell>
          <cell r="V88">
            <v>0.4375</v>
          </cell>
        </row>
        <row r="89">
          <cell r="E89" t="str">
            <v>ООО "СК-АЛДО"</v>
          </cell>
          <cell r="G89" t="str">
            <v xml:space="preserve">Колнацкий </v>
          </cell>
          <cell r="H89" t="str">
            <v xml:space="preserve">Артур </v>
          </cell>
          <cell r="I89" t="str">
            <v>Владимирович</v>
          </cell>
          <cell r="K89" t="str">
            <v>слесарь-сантехник</v>
          </cell>
          <cell r="L89" t="str">
            <v xml:space="preserve">4 года </v>
          </cell>
          <cell r="M89" t="str">
            <v>очередная</v>
          </cell>
          <cell r="N89" t="str">
            <v>оперативно-ремонтный персонал</v>
          </cell>
          <cell r="S89" t="str">
            <v>ПТЭТЭ</v>
          </cell>
          <cell r="V89">
            <v>0.4375</v>
          </cell>
        </row>
        <row r="90">
          <cell r="E90" t="str">
            <v>ООО "СК-АЛДО"</v>
          </cell>
          <cell r="G90" t="str">
            <v xml:space="preserve">Портнов </v>
          </cell>
          <cell r="H90" t="str">
            <v xml:space="preserve">Анатолий </v>
          </cell>
          <cell r="I90" t="str">
            <v>Николаевич</v>
          </cell>
          <cell r="K90" t="str">
            <v>слесарь-сантехник</v>
          </cell>
          <cell r="L90" t="str">
            <v xml:space="preserve">3 года </v>
          </cell>
          <cell r="M90" t="str">
            <v>внеочередная</v>
          </cell>
          <cell r="N90" t="str">
            <v>оперативно-ремонтный персонал</v>
          </cell>
          <cell r="S90" t="str">
            <v>ПТЭТЭ</v>
          </cell>
          <cell r="V90">
            <v>0.4375</v>
          </cell>
        </row>
        <row r="91">
          <cell r="E91" t="str">
            <v>ООО "ВН-Энерготрейд"</v>
          </cell>
          <cell r="G91" t="str">
            <v>Кротов</v>
          </cell>
          <cell r="H91" t="str">
            <v>Дмитрий</v>
          </cell>
          <cell r="I91" t="str">
            <v>Николаевич</v>
          </cell>
          <cell r="K91" t="str">
            <v>Генеральный директор</v>
          </cell>
          <cell r="L91" t="str">
            <v>15 лет</v>
          </cell>
          <cell r="M91" t="str">
            <v>внеочередная</v>
          </cell>
          <cell r="N91" t="str">
            <v>административно-технический персонал</v>
          </cell>
          <cell r="R91" t="str">
            <v>III до и выше 1000 В</v>
          </cell>
          <cell r="S91" t="str">
            <v>ПТЭЭСиС</v>
          </cell>
          <cell r="V91">
            <v>0.4375</v>
          </cell>
        </row>
        <row r="92">
          <cell r="E92" t="str">
            <v>ООО "ВН-Энерготрейд"</v>
          </cell>
          <cell r="G92" t="str">
            <v xml:space="preserve">Воронков </v>
          </cell>
          <cell r="H92" t="str">
            <v>Алексей</v>
          </cell>
          <cell r="I92" t="str">
            <v>Юрьевич</v>
          </cell>
          <cell r="K92" t="str">
            <v>Ведущий специалист по АИИСКУЭ</v>
          </cell>
          <cell r="L92" t="str">
            <v>6 лет</v>
          </cell>
          <cell r="M92" t="str">
            <v>внеочередная</v>
          </cell>
          <cell r="N92" t="str">
            <v>административно-технический персонал</v>
          </cell>
          <cell r="R92" t="str">
            <v>III до и выше 1000 В</v>
          </cell>
          <cell r="S92" t="str">
            <v>ПТЭЭСиС</v>
          </cell>
          <cell r="V92">
            <v>0.4375</v>
          </cell>
        </row>
        <row r="93">
          <cell r="E93" t="str">
            <v>ООО "ВН-Энерготрейд"</v>
          </cell>
          <cell r="G93" t="str">
            <v>Цуканов</v>
          </cell>
          <cell r="H93" t="str">
            <v>Алексей</v>
          </cell>
          <cell r="I93" t="str">
            <v>Юрьевич</v>
          </cell>
          <cell r="K93" t="str">
            <v>Ведущий специалист по ЭТО</v>
          </cell>
          <cell r="L93" t="str">
            <v>4 года</v>
          </cell>
          <cell r="M93" t="str">
            <v>внеочередная</v>
          </cell>
          <cell r="N93" t="str">
            <v>административно-технический персонал</v>
          </cell>
          <cell r="R93" t="str">
            <v>III до и выше 1000 В</v>
          </cell>
          <cell r="S93" t="str">
            <v>ПТЭЭСиС</v>
          </cell>
          <cell r="V93">
            <v>0.4375</v>
          </cell>
        </row>
        <row r="94">
          <cell r="E94" t="str">
            <v>ИП Жигунов Е.В.</v>
          </cell>
          <cell r="G94" t="str">
            <v xml:space="preserve">Жигунов </v>
          </cell>
          <cell r="H94" t="str">
            <v xml:space="preserve">Евгений </v>
          </cell>
          <cell r="I94" t="str">
            <v>Вячеславович</v>
          </cell>
          <cell r="K94" t="str">
            <v>Руководитель</v>
          </cell>
          <cell r="L94" t="str">
            <v>4 года</v>
          </cell>
          <cell r="M94" t="str">
            <v>очередная</v>
          </cell>
          <cell r="N94" t="str">
            <v>административно-технический персонал</v>
          </cell>
          <cell r="R94" t="str">
            <v>V до и выше 1000 В</v>
          </cell>
          <cell r="S94" t="str">
            <v>ПТЭЭПЭЭ</v>
          </cell>
          <cell r="V94">
            <v>0.4375</v>
          </cell>
        </row>
        <row r="95">
          <cell r="E95" t="str">
            <v>ИП Жигунов Е.В.</v>
          </cell>
          <cell r="G95" t="str">
            <v xml:space="preserve">Фирстов </v>
          </cell>
          <cell r="H95" t="str">
            <v xml:space="preserve">Николай </v>
          </cell>
          <cell r="I95" t="str">
            <v>Васильевич</v>
          </cell>
          <cell r="K95" t="str">
            <v>Мастер</v>
          </cell>
          <cell r="L95" t="str">
            <v>4 года</v>
          </cell>
          <cell r="M95" t="str">
            <v>очередная</v>
          </cell>
          <cell r="N95" t="str">
            <v>административно-технический персонал</v>
          </cell>
          <cell r="R95" t="str">
            <v>V до и выше 1000 В</v>
          </cell>
          <cell r="S95" t="str">
            <v>ПТЭЭПЭЭ</v>
          </cell>
          <cell r="V95">
            <v>0.4375</v>
          </cell>
        </row>
        <row r="96">
          <cell r="E96" t="str">
            <v>ИП Жигунов Е.В.</v>
          </cell>
          <cell r="G96" t="str">
            <v xml:space="preserve">Илюхин </v>
          </cell>
          <cell r="H96" t="str">
            <v xml:space="preserve">Александр </v>
          </cell>
          <cell r="I96" t="str">
            <v>Михайлович</v>
          </cell>
          <cell r="K96" t="str">
            <v>Техник</v>
          </cell>
          <cell r="L96" t="str">
            <v>4 года</v>
          </cell>
          <cell r="M96" t="str">
            <v>очередная</v>
          </cell>
          <cell r="N96" t="str">
            <v>ремонтный персонал</v>
          </cell>
          <cell r="R96" t="str">
            <v>IV до и выше 1000В</v>
          </cell>
          <cell r="S96" t="str">
            <v>ПТЭЭПЭЭ</v>
          </cell>
          <cell r="V96">
            <v>0.4375</v>
          </cell>
        </row>
        <row r="97">
          <cell r="E97" t="str">
            <v>ИП Жигунов Е.В.</v>
          </cell>
          <cell r="G97" t="str">
            <v xml:space="preserve">Грехов </v>
          </cell>
          <cell r="H97" t="str">
            <v xml:space="preserve">Артем </v>
          </cell>
          <cell r="I97" t="str">
            <v>Сергеевич</v>
          </cell>
          <cell r="K97" t="str">
            <v>Электромонтер</v>
          </cell>
          <cell r="L97" t="str">
            <v>4 года</v>
          </cell>
          <cell r="M97" t="str">
            <v>очередная</v>
          </cell>
          <cell r="N97" t="str">
            <v>ремонтный персонал</v>
          </cell>
          <cell r="R97" t="str">
            <v>III до и выше 1000В</v>
          </cell>
          <cell r="S97" t="str">
            <v>ПТЭЭПЭЭ</v>
          </cell>
          <cell r="V97">
            <v>0.4375</v>
          </cell>
        </row>
        <row r="98">
          <cell r="E98" t="str">
            <v>ИП Жигунов Е.В.</v>
          </cell>
          <cell r="G98" t="str">
            <v>Серов</v>
          </cell>
          <cell r="H98" t="str">
            <v>Сергей</v>
          </cell>
          <cell r="I98" t="str">
            <v>Александрович</v>
          </cell>
          <cell r="K98" t="str">
            <v>Электромонтер</v>
          </cell>
          <cell r="L98" t="str">
            <v>2 года</v>
          </cell>
          <cell r="M98" t="str">
            <v>очередная</v>
          </cell>
          <cell r="N98" t="str">
            <v>ремонтный персонал</v>
          </cell>
          <cell r="R98" t="str">
            <v>IV до и выше 1000В</v>
          </cell>
          <cell r="S98" t="str">
            <v>ПТЭЭПЭЭ</v>
          </cell>
          <cell r="V98">
            <v>0.4375</v>
          </cell>
        </row>
        <row r="99">
          <cell r="E99" t="str">
            <v>ООО "Тепловодоснабжение"</v>
          </cell>
          <cell r="G99" t="str">
            <v xml:space="preserve">Глов  </v>
          </cell>
          <cell r="H99" t="str">
            <v xml:space="preserve">Николай </v>
          </cell>
          <cell r="I99" t="str">
            <v>Викторович</v>
          </cell>
          <cell r="K99" t="str">
            <v>Заместитель главного инженера</v>
          </cell>
          <cell r="L99" t="str">
            <v>2 года</v>
          </cell>
          <cell r="M99" t="str">
            <v>очередная</v>
          </cell>
          <cell r="N99" t="str">
            <v>Руководящий работник</v>
          </cell>
          <cell r="V99">
            <v>0.4375</v>
          </cell>
        </row>
        <row r="100">
          <cell r="E100" t="str">
            <v>ООО "Тепловодоснабжение"</v>
          </cell>
          <cell r="G100" t="str">
            <v xml:space="preserve">Кузнецов </v>
          </cell>
          <cell r="H100" t="str">
            <v>Константин</v>
          </cell>
          <cell r="I100" t="str">
            <v>Александрович</v>
          </cell>
          <cell r="K100" t="str">
            <v>Начальник службы энергетика и КИПиА</v>
          </cell>
          <cell r="L100" t="str">
            <v>5 лет</v>
          </cell>
          <cell r="M100" t="str">
            <v>первичная</v>
          </cell>
          <cell r="N100" t="str">
            <v>управленческий персонал</v>
          </cell>
          <cell r="S100" t="str">
            <v>ПТЭТЭ</v>
          </cell>
          <cell r="V100">
            <v>0.4375</v>
          </cell>
        </row>
        <row r="101">
          <cell r="E101" t="str">
            <v>ООО "Тепловодоснабжение"</v>
          </cell>
          <cell r="G101" t="str">
            <v xml:space="preserve">Орлов  </v>
          </cell>
          <cell r="H101" t="str">
            <v xml:space="preserve">Николай </v>
          </cell>
          <cell r="I101" t="str">
            <v xml:space="preserve">Михайлович  </v>
          </cell>
          <cell r="K101" t="str">
            <v xml:space="preserve">Мастер котельной </v>
          </cell>
          <cell r="L101" t="str">
            <v>3 года</v>
          </cell>
          <cell r="M101" t="str">
            <v>очередная</v>
          </cell>
          <cell r="N101" t="str">
            <v>руководитель структурного подразделения</v>
          </cell>
          <cell r="S101" t="str">
            <v>ПТЭТЭ</v>
          </cell>
          <cell r="V101">
            <v>0.4375</v>
          </cell>
        </row>
        <row r="102">
          <cell r="E102" t="str">
            <v>ГКУ МО "Центр занятости населения Московской области"</v>
          </cell>
          <cell r="G102" t="str">
            <v xml:space="preserve">Юсип </v>
          </cell>
          <cell r="H102" t="str">
            <v>Александр</v>
          </cell>
          <cell r="I102" t="str">
            <v>Иванович</v>
          </cell>
          <cell r="K102" t="str">
            <v>старший инспектор</v>
          </cell>
          <cell r="L102" t="str">
            <v xml:space="preserve">1 год </v>
          </cell>
          <cell r="M102" t="str">
            <v>Внеочередная</v>
          </cell>
          <cell r="N102" t="str">
            <v>административно-технический персонал</v>
          </cell>
          <cell r="R102" t="str">
            <v>III до 1000В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Технопарк "Новое Время" (АО)210/14276</v>
          </cell>
          <cell r="G103" t="str">
            <v>Ларионов</v>
          </cell>
          <cell r="H103" t="str">
            <v>Алексей</v>
          </cell>
          <cell r="I103" t="str">
            <v>Александрович</v>
          </cell>
          <cell r="K103" t="str">
            <v>главный инженер</v>
          </cell>
          <cell r="L103" t="str">
            <v>10 лет</v>
          </cell>
          <cell r="M103" t="str">
            <v>Внеочередная</v>
          </cell>
          <cell r="N103" t="str">
            <v>управленческий персонал</v>
          </cell>
          <cell r="S103" t="str">
            <v>ПТЭТЭ</v>
          </cell>
          <cell r="V103">
            <v>0.45833333333333298</v>
          </cell>
        </row>
        <row r="104">
          <cell r="E104" t="str">
            <v>ООО "Хаусхолд Лоджик"</v>
          </cell>
          <cell r="G104" t="str">
            <v>Кубышин</v>
          </cell>
          <cell r="H104" t="str">
            <v>Александр</v>
          </cell>
          <cell r="I104" t="str">
            <v>Евгеньевич</v>
          </cell>
          <cell r="K104" t="str">
            <v>Инженер по эксплуатации</v>
          </cell>
          <cell r="L104" t="str">
            <v>5 лет</v>
          </cell>
          <cell r="M104" t="str">
            <v>внеочередная</v>
          </cell>
          <cell r="N104" t="str">
            <v>оперативно-ремонтный персонал</v>
          </cell>
          <cell r="R104" t="str">
            <v>II до и выше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"Хаусхолд Лоджик"</v>
          </cell>
          <cell r="G105" t="str">
            <v>Чернов</v>
          </cell>
          <cell r="H105" t="str">
            <v>Олег</v>
          </cell>
          <cell r="I105" t="str">
            <v>Евгеньевич</v>
          </cell>
          <cell r="K105" t="str">
            <v>Техник по эксплуатации</v>
          </cell>
          <cell r="L105" t="str">
            <v>1 год</v>
          </cell>
          <cell r="M105" t="str">
            <v>первичная</v>
          </cell>
          <cell r="N105" t="str">
            <v>оперативно-ремонтный персонал</v>
          </cell>
          <cell r="R105" t="str">
            <v>II до и выше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"Хаусхолд Лоджик"</v>
          </cell>
          <cell r="G106" t="str">
            <v>Арюков</v>
          </cell>
          <cell r="H106" t="str">
            <v>Ринат</v>
          </cell>
          <cell r="I106" t="str">
            <v>Каюмович</v>
          </cell>
          <cell r="K106" t="str">
            <v>Тракторист</v>
          </cell>
          <cell r="L106" t="str">
            <v>2 года</v>
          </cell>
          <cell r="M106" t="str">
            <v>первичная</v>
          </cell>
          <cell r="N106" t="str">
            <v>Электротехнологический персонал</v>
          </cell>
          <cell r="R106" t="str">
            <v>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"Дмитровские колбасы"</v>
          </cell>
          <cell r="G107" t="str">
            <v>Когутенко</v>
          </cell>
          <cell r="H107" t="str">
            <v>Руслан</v>
          </cell>
          <cell r="I107" t="str">
            <v>Степанович</v>
          </cell>
          <cell r="K107" t="str">
            <v>старший механик</v>
          </cell>
          <cell r="L107">
            <v>2.5</v>
          </cell>
          <cell r="M107" t="str">
            <v>первичная</v>
          </cell>
          <cell r="N107" t="str">
            <v>оперативно-ремонтный персонал</v>
          </cell>
          <cell r="R107" t="str">
            <v>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"Дмитровские колбасы"</v>
          </cell>
          <cell r="G108" t="str">
            <v>Вакуленко</v>
          </cell>
          <cell r="H108" t="str">
            <v>Александр</v>
          </cell>
          <cell r="I108" t="str">
            <v>Леонидович</v>
          </cell>
          <cell r="K108" t="str">
            <v>главный механик</v>
          </cell>
          <cell r="L108">
            <v>2.5</v>
          </cell>
          <cell r="M108" t="str">
            <v>первичная</v>
          </cell>
          <cell r="N108" t="str">
            <v>административно-технический персонал</v>
          </cell>
          <cell r="R108" t="str">
            <v>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"Дмитровские колбасы"</v>
          </cell>
          <cell r="G109" t="str">
            <v>Коняева</v>
          </cell>
          <cell r="H109" t="str">
            <v>Лариса</v>
          </cell>
          <cell r="I109" t="str">
            <v>Анатольевна</v>
          </cell>
          <cell r="K109" t="str">
            <v>инженер по охране труда</v>
          </cell>
          <cell r="L109">
            <v>8</v>
          </cell>
          <cell r="M109" t="str">
            <v>первичная</v>
          </cell>
          <cell r="N109" t="str">
            <v>С правом инспектирования ЭУ</v>
          </cell>
          <cell r="R109" t="str">
            <v>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АО «Корпорация развития Московской области»</v>
          </cell>
          <cell r="G110" t="str">
            <v>Ерофеев</v>
          </cell>
          <cell r="H110" t="str">
            <v>Андрей</v>
          </cell>
          <cell r="I110" t="str">
            <v>Анатольевич</v>
          </cell>
          <cell r="K110" t="str">
            <v>Заместитель руководителя строительного  департамента</v>
          </cell>
          <cell r="L110" t="str">
            <v>9 мес.</v>
          </cell>
          <cell r="M110" t="str">
            <v>внеочередная</v>
          </cell>
          <cell r="N110" t="str">
            <v>административно-технический персонал</v>
          </cell>
          <cell r="R110" t="str">
            <v>V до и выше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ФИЦ ПХФ и МХ РАН</v>
          </cell>
          <cell r="G111" t="str">
            <v>Умнов</v>
          </cell>
          <cell r="H111" t="str">
            <v>Александр</v>
          </cell>
          <cell r="I111" t="str">
            <v>Анатольевич</v>
          </cell>
          <cell r="K111" t="str">
            <v>Заместитель главного механика</v>
          </cell>
          <cell r="L111" t="str">
            <v>11 месяцев</v>
          </cell>
          <cell r="M111" t="str">
            <v>первичная</v>
          </cell>
          <cell r="N111" t="str">
            <v>управленческий персонал</v>
          </cell>
          <cell r="S111" t="str">
            <v>ПТЭТЭ</v>
          </cell>
          <cell r="V111">
            <v>0.45833333333333298</v>
          </cell>
        </row>
        <row r="112">
          <cell r="E112" t="str">
            <v>ФИЦ ПХФ и МХ РАН</v>
          </cell>
          <cell r="G112" t="str">
            <v xml:space="preserve">Бобков </v>
          </cell>
          <cell r="H112" t="str">
            <v>Валерий</v>
          </cell>
          <cell r="I112" t="str">
            <v>Михайлович</v>
          </cell>
          <cell r="K112" t="str">
            <v>Главный механик</v>
          </cell>
          <cell r="L112" t="str">
            <v>14 месяцев</v>
          </cell>
          <cell r="M112" t="str">
            <v>первичная</v>
          </cell>
          <cell r="N112" t="str">
            <v>управленческий персонал</v>
          </cell>
          <cell r="S112" t="str">
            <v>ПТЭТЭ</v>
          </cell>
          <cell r="V112">
            <v>0.45833333333333298</v>
          </cell>
        </row>
        <row r="113">
          <cell r="E113" t="str">
            <v>ООО "РегионЭнергоСервис"</v>
          </cell>
          <cell r="G113" t="str">
            <v>Паршиков</v>
          </cell>
          <cell r="H113" t="str">
            <v>Игорь</v>
          </cell>
          <cell r="I113" t="str">
            <v>Валерьевич</v>
          </cell>
          <cell r="K113" t="str">
            <v>Директор</v>
          </cell>
          <cell r="L113" t="str">
            <v>26  лет</v>
          </cell>
          <cell r="M113" t="str">
            <v>очередная</v>
          </cell>
          <cell r="N113" t="str">
            <v>административно-технический персонал  с правом проведения испытаний оборудования повышенным напряжением</v>
          </cell>
          <cell r="R113" t="str">
            <v>V до и выше 1000 В</v>
          </cell>
          <cell r="S113" t="str">
            <v>ПТЭЭСиС</v>
          </cell>
          <cell r="V113">
            <v>0.45833333333333298</v>
          </cell>
        </row>
        <row r="114">
          <cell r="E114" t="str">
            <v>ООО "РегионЭнергоСервис"</v>
          </cell>
          <cell r="G114" t="str">
            <v>Артемов</v>
          </cell>
          <cell r="H114" t="str">
            <v>Дмитрий</v>
          </cell>
          <cell r="I114" t="str">
            <v>Сергеевич</v>
          </cell>
          <cell r="K114" t="str">
            <v>Главный инженер проекта</v>
          </cell>
          <cell r="L114" t="str">
            <v xml:space="preserve">15  лет </v>
          </cell>
          <cell r="M114" t="str">
            <v>очередная</v>
          </cell>
          <cell r="N114" t="str">
            <v>административно-технический персонал  с правом проведения испытаний оборудования повышенным напряжением</v>
          </cell>
          <cell r="R114" t="str">
            <v>V до и выше 1000 В</v>
          </cell>
          <cell r="S114" t="str">
            <v>ПТЭЭСиС</v>
          </cell>
          <cell r="V114">
            <v>0.45833333333333298</v>
          </cell>
        </row>
        <row r="115">
          <cell r="E115" t="str">
            <v>ООО "ЛЕ МОНЛИД"</v>
          </cell>
          <cell r="G115" t="str">
            <v>Беликов</v>
          </cell>
          <cell r="H115" t="str">
            <v>Сергей</v>
          </cell>
          <cell r="I115" t="str">
            <v>Иванович</v>
          </cell>
          <cell r="K115" t="str">
            <v>инженер-теплотехник</v>
          </cell>
          <cell r="L115" t="str">
            <v>2 года</v>
          </cell>
          <cell r="M115" t="str">
            <v>очередная</v>
          </cell>
          <cell r="N115" t="str">
            <v>специалист</v>
          </cell>
          <cell r="S115" t="str">
            <v>ПТЭТЭ</v>
          </cell>
          <cell r="V115">
            <v>0.45833333333333298</v>
          </cell>
        </row>
        <row r="116">
          <cell r="E116" t="str">
            <v>ООО "ЛЕ МОНЛИД"</v>
          </cell>
          <cell r="G116" t="str">
            <v>Беликов</v>
          </cell>
          <cell r="H116" t="str">
            <v>Сергей</v>
          </cell>
          <cell r="I116" t="str">
            <v>Иванович</v>
          </cell>
          <cell r="K116" t="str">
            <v>инженер-теплотехник</v>
          </cell>
          <cell r="L116" t="str">
            <v>2 года</v>
          </cell>
          <cell r="M116" t="str">
            <v>очередная</v>
          </cell>
          <cell r="N116" t="str">
            <v>административно-технический персонал</v>
          </cell>
          <cell r="R116" t="str">
            <v>V гр до и выше 1000В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ООО "Реутовский водоканал"</v>
          </cell>
          <cell r="G117" t="str">
            <v>Белов</v>
          </cell>
          <cell r="H117" t="str">
            <v>Никита</v>
          </cell>
          <cell r="I117" t="str">
            <v>Дмитриевич</v>
          </cell>
          <cell r="K117" t="str">
            <v>Инженер КИПиА</v>
          </cell>
          <cell r="L117" t="str">
            <v>6 лет</v>
          </cell>
          <cell r="M117" t="str">
            <v>очередная</v>
          </cell>
          <cell r="N117" t="str">
            <v>административно-технический персонал</v>
          </cell>
          <cell r="R117" t="str">
            <v>IV до 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ООО "Реутовский водоканал"</v>
          </cell>
          <cell r="G118" t="str">
            <v>Глазунов</v>
          </cell>
          <cell r="H118" t="str">
            <v>Евгений</v>
          </cell>
          <cell r="I118" t="str">
            <v>Игоревич</v>
          </cell>
          <cell r="K118" t="str">
            <v>Слесарь-электрик</v>
          </cell>
          <cell r="L118" t="str">
            <v>3 года</v>
          </cell>
          <cell r="M118" t="str">
            <v>очередная</v>
          </cell>
          <cell r="N118" t="str">
            <v>административно-технический персонал</v>
          </cell>
          <cell r="R118" t="str">
            <v>IV до 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ООО "РБК"</v>
          </cell>
          <cell r="G119" t="str">
            <v>Баранюк</v>
          </cell>
          <cell r="H119" t="str">
            <v>Сергей</v>
          </cell>
          <cell r="I119" t="str">
            <v>Андреевич</v>
          </cell>
          <cell r="K119" t="str">
            <v>Механик</v>
          </cell>
          <cell r="L119" t="str">
            <v>4 года</v>
          </cell>
          <cell r="M119" t="str">
            <v>очередная</v>
          </cell>
          <cell r="N119" t="str">
            <v>оперативно-ремонтный персонал</v>
          </cell>
          <cell r="R119" t="str">
            <v>III до 1000 В</v>
          </cell>
          <cell r="S119" t="str">
            <v>ПТЭЭПЭЭ</v>
          </cell>
          <cell r="V119">
            <v>0.45833333333333298</v>
          </cell>
        </row>
        <row r="120">
          <cell r="E120" t="str">
            <v>ООО "РБК"</v>
          </cell>
          <cell r="G120" t="str">
            <v>Курников</v>
          </cell>
          <cell r="H120" t="str">
            <v>Валерий</v>
          </cell>
          <cell r="I120" t="str">
            <v>Юрьевич</v>
          </cell>
          <cell r="K120" t="str">
            <v>Механик</v>
          </cell>
          <cell r="L120" t="str">
            <v>7 лет</v>
          </cell>
          <cell r="M120" t="str">
            <v>очередная</v>
          </cell>
          <cell r="N120" t="str">
            <v>оперативно-ремонтный персонал</v>
          </cell>
          <cell r="R120" t="str">
            <v>III до 1000 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ООО "РБК"</v>
          </cell>
          <cell r="G121" t="str">
            <v>Митрофанов</v>
          </cell>
          <cell r="H121" t="str">
            <v>Сергей</v>
          </cell>
          <cell r="I121" t="str">
            <v>Вячеславович</v>
          </cell>
          <cell r="K121" t="str">
            <v>Токарь</v>
          </cell>
          <cell r="L121" t="str">
            <v>10 лет</v>
          </cell>
          <cell r="M121" t="str">
            <v>очередная</v>
          </cell>
          <cell r="N121" t="str">
            <v>оперативно-ремонтный персонал</v>
          </cell>
          <cell r="R121" t="str">
            <v>III до 1000 В</v>
          </cell>
          <cell r="S121" t="str">
            <v>ПТЭЭПЭЭ</v>
          </cell>
          <cell r="V121">
            <v>0.45833333333333298</v>
          </cell>
        </row>
        <row r="122">
          <cell r="E122" t="str">
            <v>ООО "РБК"</v>
          </cell>
          <cell r="G122" t="str">
            <v>Муравьев</v>
          </cell>
          <cell r="H122" t="str">
            <v>Сергей</v>
          </cell>
          <cell r="I122" t="str">
            <v>Анатольевич</v>
          </cell>
          <cell r="K122" t="str">
            <v>Сварщик</v>
          </cell>
          <cell r="L122" t="str">
            <v>5 лет</v>
          </cell>
          <cell r="M122" t="str">
            <v>очередная</v>
          </cell>
          <cell r="N122" t="str">
            <v>оперативно-ремонтный персонал</v>
          </cell>
          <cell r="R122" t="str">
            <v>III до 1000 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ООО "РБК"</v>
          </cell>
          <cell r="G123" t="str">
            <v>Нугуманов</v>
          </cell>
          <cell r="H123" t="str">
            <v xml:space="preserve">Максим </v>
          </cell>
          <cell r="I123" t="str">
            <v>Владимирович</v>
          </cell>
          <cell r="K123" t="str">
            <v>Электромонтер</v>
          </cell>
          <cell r="L123" t="str">
            <v>4 года</v>
          </cell>
          <cell r="M123" t="str">
            <v>очередная</v>
          </cell>
          <cell r="N123" t="str">
            <v>оперативно-ремонтный персонал</v>
          </cell>
          <cell r="R123" t="str">
            <v>III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"Центр Транспортной Комплектации"</v>
          </cell>
          <cell r="G124" t="str">
            <v>Веселов</v>
          </cell>
          <cell r="H124" t="str">
            <v>Дмитрий</v>
          </cell>
          <cell r="I124" t="str">
            <v>Михайлович</v>
          </cell>
          <cell r="K124" t="str">
            <v>Слесарь-сборщик</v>
          </cell>
          <cell r="L124" t="str">
            <v>2 г 8 мес</v>
          </cell>
          <cell r="M124" t="str">
            <v>очередная</v>
          </cell>
          <cell r="N124" t="str">
            <v>оперативно-ремонтный персонал</v>
          </cell>
          <cell r="R124" t="str">
            <v>II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"Центр Транспортной Комплектации"</v>
          </cell>
          <cell r="G125" t="str">
            <v>Дьяков</v>
          </cell>
          <cell r="H125" t="str">
            <v>Константин</v>
          </cell>
          <cell r="I125" t="str">
            <v>Андреевич</v>
          </cell>
          <cell r="K125" t="str">
            <v>Слесарь-сборщик</v>
          </cell>
          <cell r="L125" t="str">
            <v>4 г 5 мес</v>
          </cell>
          <cell r="M125" t="str">
            <v>очередная</v>
          </cell>
          <cell r="N125" t="str">
            <v>оперативно-ремонтный персонал</v>
          </cell>
          <cell r="R125" t="str">
            <v>II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"Центр Транспортной Комплектации"</v>
          </cell>
          <cell r="G126" t="str">
            <v>Копылов</v>
          </cell>
          <cell r="H126" t="str">
            <v>Алексей</v>
          </cell>
          <cell r="I126" t="str">
            <v>Владимирович</v>
          </cell>
          <cell r="K126" t="str">
            <v>Слесарь-сборщик</v>
          </cell>
          <cell r="L126">
            <v>5</v>
          </cell>
          <cell r="M126" t="str">
            <v>очередная</v>
          </cell>
          <cell r="N126" t="str">
            <v>оперативно-ремонтный персонал</v>
          </cell>
          <cell r="R126" t="str">
            <v>III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"Центр Транспортной Комплектации"</v>
          </cell>
          <cell r="G127" t="str">
            <v>Титов</v>
          </cell>
          <cell r="H127" t="str">
            <v>Владимир</v>
          </cell>
          <cell r="I127" t="str">
            <v>Валерьевич</v>
          </cell>
          <cell r="K127" t="str">
            <v>Слесарь-сборщик</v>
          </cell>
          <cell r="L127" t="str">
            <v>2 г 6 мес</v>
          </cell>
          <cell r="M127" t="str">
            <v>очередная</v>
          </cell>
          <cell r="N127" t="str">
            <v>оперативно-ремонтный персонал</v>
          </cell>
          <cell r="R127" t="str">
            <v>II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АО "Металлургический завод "Электросталь"</v>
          </cell>
          <cell r="G128" t="str">
            <v>Панин</v>
          </cell>
          <cell r="H128" t="str">
            <v>Эрнест</v>
          </cell>
          <cell r="I128" t="str">
            <v>Валерьевич</v>
          </cell>
          <cell r="K128" t="str">
            <v>Заместитель главного энергетика</v>
          </cell>
          <cell r="L128" t="str">
            <v>7 лет и 9 месяцев</v>
          </cell>
          <cell r="M128" t="str">
            <v>очередная</v>
          </cell>
          <cell r="N128" t="str">
            <v>административно-технический персонал</v>
          </cell>
          <cell r="R128" t="str">
            <v>V до и выше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АО "Металлургический завод "Электросталь"</v>
          </cell>
          <cell r="G129" t="str">
            <v>Никульшин</v>
          </cell>
          <cell r="H129" t="str">
            <v xml:space="preserve">Олег </v>
          </cell>
          <cell r="I129" t="str">
            <v>Викторович</v>
          </cell>
          <cell r="K129" t="str">
            <v>Главный энергетик</v>
          </cell>
          <cell r="L129" t="str">
            <v>7 лет и10 месяцев</v>
          </cell>
          <cell r="M129" t="str">
            <v>очередная</v>
          </cell>
          <cell r="N129" t="str">
            <v>административно-технический персонал</v>
          </cell>
          <cell r="R129" t="str">
            <v>V до и выше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АО "Металлургический завод "Электросталь"</v>
          </cell>
          <cell r="G130" t="str">
            <v>Миронова</v>
          </cell>
          <cell r="H130" t="str">
            <v>Светлана</v>
          </cell>
          <cell r="I130" t="str">
            <v>Юрьевна</v>
          </cell>
          <cell r="K130" t="str">
            <v>Ведущий инженер ЭТБ ОГЭ</v>
          </cell>
          <cell r="L130" t="str">
            <v>1 год и 6  месяцев</v>
          </cell>
          <cell r="M130" t="str">
            <v>очередная</v>
          </cell>
          <cell r="N130" t="str">
            <v>административно-технический персонал</v>
          </cell>
          <cell r="R130" t="str">
            <v>V до и выше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ООО "ВБ Инжиниринг"</v>
          </cell>
          <cell r="G131" t="str">
            <v>Мирау</v>
          </cell>
          <cell r="H131" t="str">
            <v>Сергей</v>
          </cell>
          <cell r="I131" t="str">
            <v>Викторович</v>
          </cell>
          <cell r="K131" t="str">
            <v>Специалист по охране труда</v>
          </cell>
          <cell r="L131">
            <v>1</v>
          </cell>
          <cell r="M131" t="str">
            <v>первичная</v>
          </cell>
          <cell r="N131" t="str">
            <v>административно-технический персонал</v>
          </cell>
          <cell r="R131" t="str">
            <v>IV до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 "ВБ Инжиниринг"</v>
          </cell>
          <cell r="G132" t="str">
            <v>Пономарев</v>
          </cell>
          <cell r="H132" t="str">
            <v>Артем</v>
          </cell>
          <cell r="I132" t="str">
            <v>Анатольевич</v>
          </cell>
          <cell r="K132" t="str">
            <v>Главный энергетик</v>
          </cell>
          <cell r="L132">
            <v>1</v>
          </cell>
          <cell r="M132" t="str">
            <v>первичная</v>
          </cell>
          <cell r="N132" t="str">
            <v>административно-технический персонал</v>
          </cell>
          <cell r="R132" t="str">
            <v>II до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ООО "ВБ Инжиниринг"</v>
          </cell>
          <cell r="G133" t="str">
            <v xml:space="preserve">Кривошеев </v>
          </cell>
          <cell r="H133" t="str">
            <v xml:space="preserve">Евгений </v>
          </cell>
          <cell r="I133" t="str">
            <v>Александрович</v>
          </cell>
          <cell r="K133" t="str">
            <v>Руководитель управления строительного контроля</v>
          </cell>
          <cell r="L133">
            <v>1</v>
          </cell>
          <cell r="M133" t="str">
            <v>первичная</v>
          </cell>
          <cell r="N133" t="str">
            <v>административно-технический персонал</v>
          </cell>
          <cell r="R133" t="str">
            <v>II до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ООО "ФМ Сервис"</v>
          </cell>
          <cell r="G134" t="str">
            <v xml:space="preserve">Бондарев </v>
          </cell>
          <cell r="H134" t="str">
            <v xml:space="preserve">Денис </v>
          </cell>
          <cell r="I134" t="str">
            <v>Геннадьевич</v>
          </cell>
          <cell r="K134" t="str">
            <v>Ведущий инженер по направлениям</v>
          </cell>
          <cell r="L134" t="str">
            <v>1 год</v>
          </cell>
          <cell r="M134" t="str">
            <v>первичная</v>
          </cell>
          <cell r="N134" t="str">
            <v>управленческий персонал</v>
          </cell>
          <cell r="S134" t="str">
            <v>ПТЭТЭ</v>
          </cell>
          <cell r="V134">
            <v>0.47916666666666702</v>
          </cell>
        </row>
        <row r="135">
          <cell r="E135" t="str">
            <v>ООО "ПРОФБУХГАЛТЕР"</v>
          </cell>
          <cell r="G135" t="str">
            <v>Филиппов</v>
          </cell>
          <cell r="H135" t="str">
            <v>Денис</v>
          </cell>
          <cell r="I135" t="str">
            <v>Владимирович</v>
          </cell>
          <cell r="K135" t="str">
            <v>Электромонтер</v>
          </cell>
          <cell r="M135" t="str">
            <v>первичная</v>
          </cell>
          <cell r="N135" t="str">
            <v>оперативно-ремонтный персонал</v>
          </cell>
          <cell r="R135" t="str">
            <v>II до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НПФ "ОРТО-КОСМОС"</v>
          </cell>
          <cell r="G136" t="str">
            <v>Петров</v>
          </cell>
          <cell r="H136" t="str">
            <v>Алексей</v>
          </cell>
          <cell r="I136" t="str">
            <v>Валерьевич</v>
          </cell>
          <cell r="K136" t="str">
            <v>Инженер по комплексному обслуживанию здания</v>
          </cell>
          <cell r="L136" t="str">
            <v>3 года</v>
          </cell>
          <cell r="M136" t="str">
            <v>Очередная</v>
          </cell>
          <cell r="N136" t="str">
            <v>административно-технический персонал</v>
          </cell>
          <cell r="R136" t="str">
            <v>IV До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>ООО "ТЭК-9"</v>
          </cell>
          <cell r="G137" t="str">
            <v xml:space="preserve">Кулин </v>
          </cell>
          <cell r="H137" t="str">
            <v xml:space="preserve">Николай </v>
          </cell>
          <cell r="I137" t="str">
            <v>Михайлович</v>
          </cell>
          <cell r="K137" t="str">
            <v>Начальник эксплуатационного участка</v>
          </cell>
          <cell r="L137" t="str">
            <v>2 года</v>
          </cell>
          <cell r="M137" t="str">
            <v>первичная</v>
          </cell>
          <cell r="N137" t="str">
            <v>руководитель структурного подразделения</v>
          </cell>
          <cell r="S137" t="str">
            <v>ПТЭТЭ</v>
          </cell>
          <cell r="V137">
            <v>0.47916666666666702</v>
          </cell>
        </row>
        <row r="138">
          <cell r="E138" t="str">
            <v>ООО "Декёнинк Рус"</v>
          </cell>
          <cell r="G138" t="str">
            <v>Бархаткин</v>
          </cell>
          <cell r="H138" t="str">
            <v>Михаил</v>
          </cell>
          <cell r="I138" t="str">
            <v>Александрович</v>
          </cell>
          <cell r="K138" t="str">
            <v>Начальник инженерно-технической службы</v>
          </cell>
          <cell r="L138" t="str">
            <v>16 лет 8 мес</v>
          </cell>
          <cell r="M138" t="str">
            <v>очередная</v>
          </cell>
          <cell r="N138" t="str">
            <v>административно-технический персонал</v>
          </cell>
          <cell r="R138" t="str">
            <v>V
до и выше 1 000 В</v>
          </cell>
          <cell r="S138" t="str">
            <v>ПТЭТЭ</v>
          </cell>
          <cell r="V138">
            <v>0.47916666666666702</v>
          </cell>
        </row>
        <row r="139">
          <cell r="E139" t="str">
            <v>ООО "Декёнинк Рус"</v>
          </cell>
          <cell r="G139" t="str">
            <v>Кочетов</v>
          </cell>
          <cell r="H139" t="str">
            <v>Игорь</v>
          </cell>
          <cell r="I139" t="str">
            <v>Николаевич</v>
          </cell>
          <cell r="K139" t="str">
            <v>Ведущий инженер-электроник</v>
          </cell>
          <cell r="L139" t="str">
            <v>20 лет</v>
          </cell>
          <cell r="M139" t="str">
            <v>очередная</v>
          </cell>
          <cell r="N139" t="str">
            <v>административно-технический персонал</v>
          </cell>
          <cell r="R139" t="str">
            <v>V
до и выше 1 000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ООО "Декёнинк Рус"</v>
          </cell>
          <cell r="G140" t="str">
            <v>Воробьев</v>
          </cell>
          <cell r="H140" t="str">
            <v>Александр</v>
          </cell>
          <cell r="I140" t="str">
            <v>Сергеевич</v>
          </cell>
          <cell r="K140" t="str">
            <v>Ведущий инженер-электроник</v>
          </cell>
          <cell r="L140" t="str">
            <v>10 мес</v>
          </cell>
          <cell r="M140" t="str">
            <v>очередная</v>
          </cell>
          <cell r="N140" t="str">
            <v>административно-технический персонал</v>
          </cell>
          <cell r="R140" t="str">
            <v>V
до и выше 1 000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ООО "Декёнинк Рус"</v>
          </cell>
          <cell r="G141" t="str">
            <v>Парменов</v>
          </cell>
          <cell r="H141" t="str">
            <v>Алексей</v>
          </cell>
          <cell r="I141" t="str">
            <v>Сергеевич</v>
          </cell>
          <cell r="K141" t="str">
            <v>Инженер-электроник 1 категории</v>
          </cell>
          <cell r="L141" t="str">
            <v>10 мес</v>
          </cell>
          <cell r="M141" t="str">
            <v>очередная</v>
          </cell>
          <cell r="N141" t="str">
            <v>оперативно-ремонтный персонал</v>
          </cell>
          <cell r="R141" t="str">
            <v>IV
до и выше 1 000 В</v>
          </cell>
          <cell r="S141" t="str">
            <v>ПТЭЭПЭЭ</v>
          </cell>
          <cell r="V141">
            <v>0.47916666666666702</v>
          </cell>
        </row>
        <row r="142">
          <cell r="E142" t="str">
            <v>ООО "Декёнинк Рус"</v>
          </cell>
          <cell r="G142" t="str">
            <v>Турск</v>
          </cell>
          <cell r="H142" t="str">
            <v>Алексей</v>
          </cell>
          <cell r="I142" t="str">
            <v>Эльмартович</v>
          </cell>
          <cell r="K142" t="str">
            <v>Специалист по охране труда</v>
          </cell>
          <cell r="L142" t="str">
            <v>12 лет</v>
          </cell>
          <cell r="M142" t="str">
            <v>очередная</v>
          </cell>
          <cell r="N142" t="str">
            <v>специалист по охране труда, контролирующий электроустановки</v>
          </cell>
          <cell r="R142" t="str">
            <v>IV
до 1 000 В</v>
          </cell>
          <cell r="S142" t="str">
            <v>ПТЭЭПЭЭ</v>
          </cell>
          <cell r="V142">
            <v>0.47916666666666702</v>
          </cell>
        </row>
        <row r="143">
          <cell r="E143" t="str">
            <v>ООО "ВБ Дубна"</v>
          </cell>
          <cell r="G143" t="str">
            <v>Шведков</v>
          </cell>
          <cell r="H143" t="str">
            <v>Алексей</v>
          </cell>
          <cell r="I143" t="str">
            <v>Викторович</v>
          </cell>
          <cell r="K143" t="str">
            <v>Инженер</v>
          </cell>
          <cell r="L143" t="str">
            <v>1 месяц</v>
          </cell>
          <cell r="M143" t="str">
            <v>внеочередная</v>
          </cell>
          <cell r="N143" t="str">
            <v>оперативно-ремонтный персонал</v>
          </cell>
          <cell r="R143" t="str">
            <v>V до и выше 1000 В</v>
          </cell>
          <cell r="S143" t="str">
            <v>ПТЭЭПЭЭ</v>
          </cell>
          <cell r="V143">
            <v>0.47916666666666702</v>
          </cell>
        </row>
        <row r="144">
          <cell r="E144" t="str">
            <v>ООО "Сантехкомплект"</v>
          </cell>
          <cell r="G144" t="str">
            <v xml:space="preserve">Горелкин  </v>
          </cell>
          <cell r="H144" t="str">
            <v>Роман</v>
          </cell>
          <cell r="I144" t="str">
            <v>Валентинович</v>
          </cell>
          <cell r="K144" t="str">
            <v xml:space="preserve">Электромонтер по ремонту и обслуживанию электрооборудования </v>
          </cell>
          <cell r="L144" t="str">
            <v>11 лет 1 мес</v>
          </cell>
          <cell r="M144" t="str">
            <v>первичная</v>
          </cell>
          <cell r="N144" t="str">
            <v>оперативно-ремонтный персонал</v>
          </cell>
          <cell r="R144" t="str">
            <v>II до  и выше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ООО "ГЕНЕРЕНТ"</v>
          </cell>
          <cell r="G145" t="str">
            <v>Тихонов</v>
          </cell>
          <cell r="H145" t="str">
            <v>Юрий</v>
          </cell>
          <cell r="I145" t="str">
            <v>Васильевич</v>
          </cell>
          <cell r="K145" t="str">
            <v>Руководитель службы эксплуатации</v>
          </cell>
          <cell r="L145" t="str">
            <v>5 лет</v>
          </cell>
          <cell r="M145" t="str">
            <v>очередная</v>
          </cell>
          <cell r="N145" t="str">
            <v>административно-технический персонал</v>
          </cell>
          <cell r="R145" t="str">
            <v xml:space="preserve"> IV гр. До и выше 1000 в </v>
          </cell>
          <cell r="S145" t="str">
            <v>ПТЭЭПЭЭ</v>
          </cell>
          <cell r="V145">
            <v>0.47916666666666702</v>
          </cell>
        </row>
        <row r="146">
          <cell r="E146" t="str">
            <v>ООО "ГЕНЕРЕНТ"</v>
          </cell>
          <cell r="G146" t="str">
            <v>Трифонов</v>
          </cell>
          <cell r="H146" t="str">
            <v xml:space="preserve">Алексей </v>
          </cell>
          <cell r="I146" t="str">
            <v>Александрович</v>
          </cell>
          <cell r="K146" t="str">
            <v>инженер-электрик</v>
          </cell>
          <cell r="L146" t="str">
            <v>4 года</v>
          </cell>
          <cell r="M146" t="str">
            <v>внеочередная</v>
          </cell>
          <cell r="N146" t="str">
            <v>административно-технический персонал</v>
          </cell>
          <cell r="R146" t="str">
            <v>IV гр. до и выше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ООО "Дэка""</v>
          </cell>
          <cell r="G147" t="str">
            <v>Салихов</v>
          </cell>
          <cell r="H147" t="str">
            <v>Рамиль</v>
          </cell>
          <cell r="I147" t="str">
            <v>Абдуллаевич</v>
          </cell>
          <cell r="K147" t="str">
            <v>директор</v>
          </cell>
          <cell r="L147">
            <v>15</v>
          </cell>
          <cell r="M147" t="str">
            <v>очередная</v>
          </cell>
          <cell r="N147" t="str">
            <v>административно-технический персонал</v>
          </cell>
          <cell r="R147" t="str">
            <v>IV до 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ООО "Интерпластик 2001" обособленное подразделение «Производственный цех Старая Купавна»</v>
          </cell>
          <cell r="G148" t="str">
            <v xml:space="preserve">Мерзляков </v>
          </cell>
          <cell r="H148" t="str">
            <v>Сергей</v>
          </cell>
          <cell r="I148" t="str">
            <v>Валентинович</v>
          </cell>
          <cell r="K148" t="str">
            <v xml:space="preserve">      Главный инженер</v>
          </cell>
          <cell r="L148" t="str">
            <v>1 год 2 мес</v>
          </cell>
          <cell r="M148" t="str">
            <v>очередная</v>
          </cell>
          <cell r="N148" t="str">
            <v>административно-технический персонал</v>
          </cell>
          <cell r="R148" t="str">
            <v xml:space="preserve">V до и выше 1000 В </v>
          </cell>
          <cell r="S148" t="str">
            <v>ПТЭЭПЭЭ</v>
          </cell>
          <cell r="V148">
            <v>0.54166666666666696</v>
          </cell>
        </row>
        <row r="149">
          <cell r="E149" t="str">
            <v>МБУ "Служба обеспечения"</v>
          </cell>
          <cell r="G149" t="str">
            <v xml:space="preserve">Васячкин </v>
          </cell>
          <cell r="H149" t="str">
            <v>Николай</v>
          </cell>
          <cell r="I149" t="str">
            <v>Иванович</v>
          </cell>
          <cell r="K149" t="str">
            <v>Рабочий по комплексному обслуживанию</v>
          </cell>
          <cell r="L149">
            <v>1</v>
          </cell>
          <cell r="M149" t="str">
            <v>очередная</v>
          </cell>
          <cell r="N149" t="str">
            <v>Ремонтный</v>
          </cell>
          <cell r="R149" t="str">
            <v>III до 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ООО Мельница</v>
          </cell>
          <cell r="G150" t="str">
            <v>Дежин</v>
          </cell>
          <cell r="H150" t="str">
            <v>Петр</v>
          </cell>
          <cell r="I150" t="str">
            <v>Владимирович</v>
          </cell>
          <cell r="K150" t="str">
            <v>техник</v>
          </cell>
          <cell r="L150" t="str">
            <v>12мес</v>
          </cell>
          <cell r="M150" t="str">
            <v xml:space="preserve">внеочередная </v>
          </cell>
          <cell r="N150" t="str">
            <v>административно-технический персонал</v>
          </cell>
          <cell r="R150" t="str">
            <v>III до 1000 В</v>
          </cell>
          <cell r="S150" t="str">
            <v>ПТЭЭПЭЭ</v>
          </cell>
          <cell r="V150">
            <v>0.54166666666666696</v>
          </cell>
        </row>
        <row r="151">
          <cell r="E151" t="str">
            <v>ООО Мельница</v>
          </cell>
          <cell r="G151" t="str">
            <v>Кирюткин</v>
          </cell>
          <cell r="H151" t="str">
            <v>Сергей</v>
          </cell>
          <cell r="I151" t="str">
            <v xml:space="preserve">Михайлович </v>
          </cell>
          <cell r="K151" t="str">
            <v>техник</v>
          </cell>
          <cell r="L151" t="str">
            <v>4мес</v>
          </cell>
          <cell r="M151" t="str">
            <v xml:space="preserve">внеочередная </v>
          </cell>
          <cell r="N151" t="str">
            <v>административно-технический персонал</v>
          </cell>
          <cell r="R151" t="str">
            <v>III до 1000 В</v>
          </cell>
          <cell r="S151" t="str">
            <v>ПТЭЭПЭЭ</v>
          </cell>
          <cell r="V151">
            <v>0.54166666666666696</v>
          </cell>
        </row>
        <row r="152">
          <cell r="E152" t="str">
            <v>ООО "УК КупавнаЖилСервис"</v>
          </cell>
          <cell r="G152" t="str">
            <v>Данилова</v>
          </cell>
          <cell r="H152" t="str">
            <v>Наталья</v>
          </cell>
          <cell r="I152" t="str">
            <v>Владимировна</v>
          </cell>
          <cell r="K152" t="str">
            <v>ведущий инженер</v>
          </cell>
          <cell r="L152" t="str">
            <v>5 лет</v>
          </cell>
          <cell r="M152" t="str">
            <v>первичная</v>
          </cell>
          <cell r="N152" t="str">
            <v>административно-технический персонал</v>
          </cell>
          <cell r="S152" t="str">
            <v>ПТЭТЭ</v>
          </cell>
          <cell r="V152">
            <v>0.54166666666666696</v>
          </cell>
        </row>
        <row r="153">
          <cell r="E153" t="str">
            <v>ООО "УК КупавнаЖилСервис"</v>
          </cell>
          <cell r="G153" t="str">
            <v xml:space="preserve">Хакимов </v>
          </cell>
          <cell r="H153" t="str">
            <v>Мирзорахим</v>
          </cell>
          <cell r="I153" t="str">
            <v>Мирзоабдукодирович</v>
          </cell>
          <cell r="K153" t="str">
            <v>техник</v>
          </cell>
          <cell r="L153" t="str">
            <v>1 год 4 мес.</v>
          </cell>
          <cell r="M153" t="str">
            <v>первичная</v>
          </cell>
          <cell r="N153" t="str">
            <v>ремонтный персонал</v>
          </cell>
          <cell r="S153" t="str">
            <v>ПТЭТЭ</v>
          </cell>
          <cell r="V153">
            <v>0.54166666666666696</v>
          </cell>
        </row>
        <row r="154">
          <cell r="E154" t="str">
            <v>ООО "РЭК"</v>
          </cell>
          <cell r="G154" t="str">
            <v xml:space="preserve">Цыплухин </v>
          </cell>
          <cell r="H154" t="str">
            <v>Роман</v>
          </cell>
          <cell r="I154" t="str">
            <v>Алексеевич</v>
          </cell>
          <cell r="K154" t="str">
            <v>Руководитель службы технической эксплуатации</v>
          </cell>
          <cell r="L154" t="str">
            <v>5 лет</v>
          </cell>
          <cell r="M154" t="str">
            <v xml:space="preserve">очередная </v>
          </cell>
          <cell r="N154" t="str">
            <v>административно-технический персонал</v>
          </cell>
          <cell r="R154" t="str">
            <v>V (до и выше   1000 В)</v>
          </cell>
          <cell r="S154" t="str">
            <v>ПТЭЭПЭЭ</v>
          </cell>
          <cell r="V154">
            <v>0.54166666666666696</v>
          </cell>
        </row>
        <row r="155">
          <cell r="E155" t="str">
            <v>АО «Би-энд-Би (B&amp;B)»</v>
          </cell>
          <cell r="G155" t="str">
            <v>Щербачс</v>
          </cell>
          <cell r="H155" t="str">
            <v>Олег</v>
          </cell>
          <cell r="I155" t="str">
            <v>Андреевич</v>
          </cell>
          <cell r="K155" t="str">
            <v>Главный инженер</v>
          </cell>
          <cell r="L155" t="str">
            <v>17 лет</v>
          </cell>
          <cell r="M155" t="str">
            <v>очередная</v>
          </cell>
          <cell r="N155" t="str">
            <v>административно-технический персонал</v>
          </cell>
          <cell r="R155" t="str">
            <v xml:space="preserve"> IV группа до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АО «Би-энд-Би (B&amp;B)»</v>
          </cell>
          <cell r="G156" t="str">
            <v>Панкратов</v>
          </cell>
          <cell r="H156" t="str">
            <v>Сергей</v>
          </cell>
          <cell r="I156" t="str">
            <v>Александрович</v>
          </cell>
          <cell r="K156" t="str">
            <v>Главный механик</v>
          </cell>
          <cell r="L156" t="str">
            <v>1,5 года</v>
          </cell>
          <cell r="M156" t="str">
            <v>внеочередная</v>
          </cell>
          <cell r="N156" t="str">
            <v>административно-технический персонал</v>
          </cell>
          <cell r="R156" t="str">
            <v xml:space="preserve"> IV группа до1000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 xml:space="preserve">Индивидуальный предприниматель Жженых Андрей Любомирович </v>
          </cell>
          <cell r="G157" t="str">
            <v>Грудев</v>
          </cell>
          <cell r="H157" t="str">
            <v xml:space="preserve">Игорь </v>
          </cell>
          <cell r="I157" t="str">
            <v>Вячеславович</v>
          </cell>
          <cell r="K157" t="str">
            <v>Директор</v>
          </cell>
          <cell r="L157" t="str">
            <v xml:space="preserve">7 лет </v>
          </cell>
          <cell r="M157" t="str">
            <v>очередная</v>
          </cell>
          <cell r="N157" t="str">
            <v>административно-технический персонал</v>
          </cell>
          <cell r="R157" t="str">
            <v xml:space="preserve">IV до 1000 В 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"Инновации и Сервис"</v>
          </cell>
          <cell r="G158" t="str">
            <v>Аминников</v>
          </cell>
          <cell r="H158" t="str">
            <v>Вячеслав</v>
          </cell>
          <cell r="I158" t="str">
            <v>Гаврилович</v>
          </cell>
          <cell r="K158" t="str">
            <v>главный инженер</v>
          </cell>
          <cell r="L158" t="str">
            <v>2 года</v>
          </cell>
          <cell r="M158" t="str">
            <v>очередная</v>
          </cell>
          <cell r="N158" t="str">
            <v>административно-технический персонал, оперативно-ремонтный персонал</v>
          </cell>
          <cell r="R158" t="str">
            <v>III до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"Инновации и Сервис"</v>
          </cell>
          <cell r="G159" t="str">
            <v>Сарбаев</v>
          </cell>
          <cell r="H159" t="str">
            <v>Радик</v>
          </cell>
          <cell r="I159" t="str">
            <v>Зуфарович</v>
          </cell>
          <cell r="K159" t="str">
            <v>слесарь-ремонтник</v>
          </cell>
          <cell r="L159" t="str">
            <v>6 лет</v>
          </cell>
          <cell r="M159" t="str">
            <v>очередная</v>
          </cell>
          <cell r="N159" t="str">
            <v>оперативно-ремонтный персонал</v>
          </cell>
          <cell r="R159" t="str">
            <v>III до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>ООО "Инновации и Сервис"</v>
          </cell>
          <cell r="G160" t="str">
            <v>Туманян</v>
          </cell>
          <cell r="H160" t="str">
            <v>Вардан</v>
          </cell>
          <cell r="I160" t="str">
            <v>Самвелович</v>
          </cell>
          <cell r="K160" t="str">
            <v>слесарь-ремонтник</v>
          </cell>
          <cell r="L160" t="str">
            <v>4 года</v>
          </cell>
          <cell r="M160" t="str">
            <v>очередная</v>
          </cell>
          <cell r="N160" t="str">
            <v>оперативно-ремонтный персонал</v>
          </cell>
          <cell r="R160" t="str">
            <v>III до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ООО "ДорХан ГЦ-Можайск"</v>
          </cell>
          <cell r="G161" t="str">
            <v>Серебренников</v>
          </cell>
          <cell r="H161" t="str">
            <v>Андрей</v>
          </cell>
          <cell r="I161" t="str">
            <v>Анатольевич</v>
          </cell>
          <cell r="K161" t="str">
            <v>Главный инженер</v>
          </cell>
          <cell r="L161">
            <v>2</v>
          </cell>
          <cell r="M161" t="str">
            <v>внеочередная</v>
          </cell>
          <cell r="N161" t="str">
            <v>административно-технический персонал</v>
          </cell>
          <cell r="R161" t="str">
            <v>V до и выше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ООО "КОНТУР"</v>
          </cell>
          <cell r="G162" t="str">
            <v>Самарин</v>
          </cell>
          <cell r="H162" t="str">
            <v>Василий</v>
          </cell>
          <cell r="I162" t="str">
            <v>Яковлевич</v>
          </cell>
          <cell r="K162" t="str">
            <v>главный энергетик</v>
          </cell>
          <cell r="L162" t="str">
            <v>9 лет</v>
          </cell>
          <cell r="M162" t="str">
            <v>очередная</v>
          </cell>
          <cell r="N162" t="str">
            <v>административно-технический персонал</v>
          </cell>
          <cell r="R162" t="str">
            <v>IV до 1000В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ООО "КОНТУР"</v>
          </cell>
          <cell r="G163" t="str">
            <v>Мыцак</v>
          </cell>
          <cell r="H163" t="str">
            <v>Николай</v>
          </cell>
          <cell r="I163" t="str">
            <v>Сергеевич</v>
          </cell>
          <cell r="K163" t="str">
            <v>Электромонтер по ремонту и обслуживанию электроустановок</v>
          </cell>
          <cell r="L163" t="str">
            <v>8 лет</v>
          </cell>
          <cell r="M163" t="str">
            <v>очередная</v>
          </cell>
          <cell r="N163" t="str">
            <v>оперативно-ремонтный персонал</v>
          </cell>
          <cell r="R163" t="str">
            <v>IV до 1000В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ООО "КОНТУР"</v>
          </cell>
          <cell r="G164" t="str">
            <v>Кадыров</v>
          </cell>
          <cell r="H164" t="str">
            <v>Марлен</v>
          </cell>
          <cell r="I164" t="str">
            <v>Маратович</v>
          </cell>
          <cell r="K164" t="str">
            <v>Электромонтер по ремонту и обслуживанию электроустановок</v>
          </cell>
          <cell r="L164" t="str">
            <v>8 лет</v>
          </cell>
          <cell r="M164" t="str">
            <v>очередная</v>
          </cell>
          <cell r="N164" t="str">
            <v>оперативно-ремонтный персонал</v>
          </cell>
          <cell r="R164" t="str">
            <v>IV до 1000В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ООО "КОНТУР"</v>
          </cell>
          <cell r="G165" t="str">
            <v>Иргашев</v>
          </cell>
          <cell r="H165" t="str">
            <v>Асрор</v>
          </cell>
          <cell r="I165" t="str">
            <v>Анарбаевич</v>
          </cell>
          <cell r="K165" t="str">
            <v>Электромонтер по ремонту и обслуживанию электроустановок</v>
          </cell>
          <cell r="L165" t="str">
            <v>7 лет</v>
          </cell>
          <cell r="M165" t="str">
            <v>очередная</v>
          </cell>
          <cell r="N165" t="str">
            <v>оперативно-ремонтный персонал</v>
          </cell>
          <cell r="R165" t="str">
            <v>IV до 1000В</v>
          </cell>
          <cell r="S165" t="str">
            <v>ПТЭЭПЭЭ</v>
          </cell>
          <cell r="V165">
            <v>0.54166666666666696</v>
          </cell>
        </row>
        <row r="166">
          <cell r="E166" t="str">
            <v>ООО "НАШ ПРОФИЛЬ"</v>
          </cell>
          <cell r="G166" t="str">
            <v>Морозов</v>
          </cell>
          <cell r="H166" t="str">
            <v>Максим</v>
          </cell>
          <cell r="I166" t="str">
            <v>Алексеевич</v>
          </cell>
          <cell r="K166" t="str">
            <v>Зам. директора региона</v>
          </cell>
          <cell r="L166" t="str">
            <v>4 года</v>
          </cell>
          <cell r="M166" t="str">
            <v>очередная</v>
          </cell>
          <cell r="N166" t="str">
            <v>руководитель структурного подразделения</v>
          </cell>
          <cell r="S166" t="str">
            <v>ПТЭТЭ</v>
          </cell>
          <cell r="V166">
            <v>0.54166666666666696</v>
          </cell>
        </row>
        <row r="167">
          <cell r="E167" t="str">
            <v>ООО "НАШ ПРОФИЛЬ"</v>
          </cell>
          <cell r="G167" t="str">
            <v>Кофтёнкин</v>
          </cell>
          <cell r="H167" t="str">
            <v xml:space="preserve">Алексей </v>
          </cell>
          <cell r="I167" t="str">
            <v>Иванович</v>
          </cell>
          <cell r="K167" t="str">
            <v xml:space="preserve">Инженер </v>
          </cell>
          <cell r="L167" t="str">
            <v>4 года</v>
          </cell>
          <cell r="M167" t="str">
            <v>очередная</v>
          </cell>
          <cell r="N167" t="str">
            <v>управленческий персонал</v>
          </cell>
          <cell r="S167" t="str">
            <v>ПТЭТЭ</v>
          </cell>
          <cell r="V167">
            <v>0.54166666666666696</v>
          </cell>
        </row>
        <row r="168">
          <cell r="E168" t="str">
            <v>ООО "НАШ ПРОФИЛЬ"</v>
          </cell>
          <cell r="G168" t="str">
            <v xml:space="preserve">Саввичев </v>
          </cell>
          <cell r="H168" t="str">
            <v xml:space="preserve">Александр </v>
          </cell>
          <cell r="I168" t="str">
            <v xml:space="preserve">Сергеевич </v>
          </cell>
          <cell r="K168" t="str">
            <v xml:space="preserve">Директор региона </v>
          </cell>
          <cell r="L168" t="str">
            <v>7 лет</v>
          </cell>
          <cell r="M168" t="str">
            <v>очередная</v>
          </cell>
          <cell r="N168" t="str">
            <v>руководитель структурного подразделения</v>
          </cell>
          <cell r="S168" t="str">
            <v>ПТЭТЭ</v>
          </cell>
          <cell r="V168">
            <v>0.54166666666666696</v>
          </cell>
        </row>
        <row r="169">
          <cell r="E169" t="str">
            <v>ООО "НАШ ПРОФИЛЬ"</v>
          </cell>
          <cell r="G169" t="str">
            <v xml:space="preserve">Степанов </v>
          </cell>
          <cell r="H169" t="str">
            <v>Владислав</v>
          </cell>
          <cell r="I169" t="str">
            <v>Валерьевич</v>
          </cell>
          <cell r="K169" t="str">
            <v>Директор по развитию региона</v>
          </cell>
          <cell r="L169" t="str">
            <v>1 год</v>
          </cell>
          <cell r="M169" t="str">
            <v>очередная</v>
          </cell>
          <cell r="N169" t="str">
            <v>руководитель структурного подразделения</v>
          </cell>
          <cell r="S169" t="str">
            <v>ПТЭТЭ</v>
          </cell>
          <cell r="V169">
            <v>0.54166666666666696</v>
          </cell>
        </row>
        <row r="170">
          <cell r="E170" t="str">
            <v>ООО "Строительные Системы"</v>
          </cell>
          <cell r="G170" t="str">
            <v>Тычкин</v>
          </cell>
          <cell r="H170" t="str">
            <v>Александр</v>
          </cell>
          <cell r="I170" t="str">
            <v>Валентинович</v>
          </cell>
          <cell r="K170" t="str">
            <v>Электрик-монтажник</v>
          </cell>
          <cell r="L170" t="str">
            <v>2 года</v>
          </cell>
          <cell r="M170" t="str">
            <v>первичная</v>
          </cell>
          <cell r="N170" t="str">
            <v>оперативно-ремонтный персонал</v>
          </cell>
          <cell r="R170" t="str">
            <v>II группа до и выше 1000 В</v>
          </cell>
          <cell r="S170" t="str">
            <v>ПТЭЭПЭЭ</v>
          </cell>
          <cell r="V170">
            <v>0.54166666666666696</v>
          </cell>
        </row>
        <row r="171">
          <cell r="E171" t="str">
            <v>ООО "Строительные Системы"</v>
          </cell>
          <cell r="G171" t="str">
            <v>Чернятьев</v>
          </cell>
          <cell r="H171" t="str">
            <v>Александр</v>
          </cell>
          <cell r="I171" t="str">
            <v>Владимирович</v>
          </cell>
          <cell r="K171" t="str">
            <v>Электрик-монтажник</v>
          </cell>
          <cell r="L171" t="str">
            <v>12 месяцев</v>
          </cell>
          <cell r="M171" t="str">
            <v>первичная</v>
          </cell>
          <cell r="N171" t="str">
            <v>оперативно-ремонтный персонал</v>
          </cell>
          <cell r="R171" t="str">
            <v>II группа до и выше 1000 В</v>
          </cell>
          <cell r="S171" t="str">
            <v>ПТЭЭПЭЭ</v>
          </cell>
          <cell r="V171">
            <v>0.54166666666666696</v>
          </cell>
        </row>
        <row r="172">
          <cell r="E172" t="str">
            <v>ГАПОУ МО"МОБМК им.А.Н.Скрябина"</v>
          </cell>
          <cell r="G172" t="str">
            <v>Анисенкова</v>
          </cell>
          <cell r="H172" t="str">
            <v xml:space="preserve">Наталия </v>
          </cell>
          <cell r="I172" t="str">
            <v>Владимировна</v>
          </cell>
          <cell r="K172" t="str">
            <v>Заместитель директора по Безопасности</v>
          </cell>
          <cell r="L172" t="str">
            <v>0.7</v>
          </cell>
          <cell r="M172" t="str">
            <v>первичная</v>
          </cell>
          <cell r="N172" t="str">
            <v>административно-технический персонал  с правом проведения испытаний оборудования повышенным напряжением</v>
          </cell>
          <cell r="R172" t="str">
            <v>II до 1000 В</v>
          </cell>
          <cell r="S172" t="str">
            <v>ПТЭЭПЭЭ</v>
          </cell>
          <cell r="V172">
            <v>0.54166666666666696</v>
          </cell>
        </row>
        <row r="173">
          <cell r="E173" t="str">
            <v>ООО "Н и П"</v>
          </cell>
          <cell r="G173" t="str">
            <v>Голованев</v>
          </cell>
          <cell r="H173" t="str">
            <v>Иван</v>
          </cell>
          <cell r="I173" t="str">
            <v>Сергеевич</v>
          </cell>
          <cell r="K173" t="str">
            <v>Инженер по эксплуатации зданий</v>
          </cell>
          <cell r="L173" t="str">
            <v>3 мес</v>
          </cell>
          <cell r="M173" t="str">
            <v>первичная</v>
          </cell>
          <cell r="N173" t="str">
            <v>руководящий работник</v>
          </cell>
          <cell r="S173" t="str">
            <v>ПТЭТЭ</v>
          </cell>
          <cell r="V173">
            <v>0.5625</v>
          </cell>
        </row>
        <row r="174">
          <cell r="E174" t="str">
            <v>ООО "Н и П"</v>
          </cell>
          <cell r="G174" t="str">
            <v>Синельников</v>
          </cell>
          <cell r="H174" t="str">
            <v>Денис</v>
          </cell>
          <cell r="I174" t="str">
            <v>Викторович</v>
          </cell>
          <cell r="K174" t="str">
            <v>Техник</v>
          </cell>
          <cell r="L174" t="str">
            <v>2 мес</v>
          </cell>
          <cell r="M174" t="str">
            <v>первичная</v>
          </cell>
          <cell r="N174" t="str">
            <v>управленческий персонал</v>
          </cell>
          <cell r="S174" t="str">
            <v>ПТЭТЭ</v>
          </cell>
          <cell r="V174">
            <v>0.5625</v>
          </cell>
        </row>
        <row r="175">
          <cell r="E175" t="str">
            <v>ООО "Н и П"</v>
          </cell>
          <cell r="G175" t="str">
            <v>Жанышов</v>
          </cell>
          <cell r="H175" t="str">
            <v>Марсел</v>
          </cell>
          <cell r="K175" t="str">
            <v>Техник</v>
          </cell>
          <cell r="L175" t="str">
            <v>2 мес</v>
          </cell>
          <cell r="M175" t="str">
            <v>первичная</v>
          </cell>
          <cell r="N175" t="str">
            <v>управленческий персонал</v>
          </cell>
          <cell r="S175" t="str">
            <v>ПТЭТЭ</v>
          </cell>
          <cell r="V175">
            <v>0.5625</v>
          </cell>
        </row>
        <row r="176">
          <cell r="E176" t="str">
            <v>ООО "Н и П"</v>
          </cell>
          <cell r="G176" t="str">
            <v>Томасевич</v>
          </cell>
          <cell r="H176" t="str">
            <v>Сергей</v>
          </cell>
          <cell r="I176" t="str">
            <v>Леонидович</v>
          </cell>
          <cell r="K176" t="str">
            <v>Генеральный  директор</v>
          </cell>
          <cell r="L176" t="str">
            <v>2 мес</v>
          </cell>
          <cell r="M176" t="str">
            <v>первичная</v>
          </cell>
          <cell r="N176" t="str">
            <v>управленческий персонал</v>
          </cell>
          <cell r="S176" t="str">
            <v>ПТЭТЭ</v>
          </cell>
          <cell r="V176">
            <v>0.5625</v>
          </cell>
        </row>
        <row r="177">
          <cell r="E177" t="str">
            <v>ООО "Н и П"</v>
          </cell>
          <cell r="G177" t="str">
            <v>Ивашкевич</v>
          </cell>
          <cell r="H177" t="str">
            <v>Владимир</v>
          </cell>
          <cell r="I177" t="str">
            <v>Викторович</v>
          </cell>
          <cell r="K177" t="str">
            <v>Инженер по эксплуатации зданий</v>
          </cell>
          <cell r="L177" t="str">
            <v>2 мес</v>
          </cell>
          <cell r="M177" t="str">
            <v>первичная</v>
          </cell>
          <cell r="N177" t="str">
            <v>управленческий персонал</v>
          </cell>
          <cell r="S177" t="str">
            <v>ПТЭТЭ</v>
          </cell>
          <cell r="V177">
            <v>0.5625</v>
          </cell>
        </row>
        <row r="178">
          <cell r="E178" t="str">
            <v>ООО "КАЛИБР"</v>
          </cell>
          <cell r="G178" t="str">
            <v>Самарин</v>
          </cell>
          <cell r="H178" t="str">
            <v>Василий</v>
          </cell>
          <cell r="I178" t="str">
            <v>Яковлевич</v>
          </cell>
          <cell r="K178" t="str">
            <v>главный энергетик</v>
          </cell>
          <cell r="L178" t="str">
            <v>9 лет</v>
          </cell>
          <cell r="M178" t="str">
            <v>очередная</v>
          </cell>
          <cell r="N178" t="str">
            <v>административно-технический персонал</v>
          </cell>
          <cell r="R178" t="str">
            <v>IV до 1000В</v>
          </cell>
          <cell r="S178" t="str">
            <v>ПТЭЭПЭЭ</v>
          </cell>
          <cell r="V178">
            <v>0.5625</v>
          </cell>
        </row>
        <row r="179">
          <cell r="E179" t="str">
            <v>ООО "КАЛИБР"</v>
          </cell>
          <cell r="G179" t="str">
            <v>Сайидов</v>
          </cell>
          <cell r="H179" t="str">
            <v>Файзали</v>
          </cell>
          <cell r="I179" t="str">
            <v>Атоевич</v>
          </cell>
          <cell r="K179" t="str">
            <v>электромонтер по ремонту и обслуживанию электроустановок.</v>
          </cell>
          <cell r="L179" t="str">
            <v>8 лет</v>
          </cell>
          <cell r="M179" t="str">
            <v>очередная</v>
          </cell>
          <cell r="N179" t="str">
            <v>оперативно-ремонтный персонал</v>
          </cell>
          <cell r="R179" t="str">
            <v>IV до 1000В</v>
          </cell>
          <cell r="S179" t="str">
            <v>ПТЭЭПЭЭ</v>
          </cell>
          <cell r="V179">
            <v>0.5625</v>
          </cell>
        </row>
        <row r="180">
          <cell r="E180" t="str">
            <v>ООО "КС г.Пущино"</v>
          </cell>
          <cell r="G180" t="str">
            <v>Маринич</v>
          </cell>
          <cell r="H180" t="str">
            <v>Андрей</v>
          </cell>
          <cell r="I180" t="str">
            <v>Александрович</v>
          </cell>
          <cell r="K180" t="str">
            <v>главный инженер</v>
          </cell>
          <cell r="L180" t="str">
            <v>1 месяц</v>
          </cell>
          <cell r="M180" t="str">
            <v>первичная</v>
          </cell>
          <cell r="N180" t="str">
            <v>управленческий персонал</v>
          </cell>
          <cell r="S180" t="str">
            <v>ПТЭТЭ</v>
          </cell>
          <cell r="V180">
            <v>0.5625</v>
          </cell>
        </row>
        <row r="181">
          <cell r="E181" t="str">
            <v>ООО "КС г.Пущино"</v>
          </cell>
          <cell r="G181" t="str">
            <v>Маринич</v>
          </cell>
          <cell r="H181" t="str">
            <v>Андрей</v>
          </cell>
          <cell r="I181" t="str">
            <v>Александрович</v>
          </cell>
          <cell r="K181" t="str">
            <v>Главный инженер</v>
          </cell>
          <cell r="L181" t="str">
            <v>1 месяц</v>
          </cell>
          <cell r="M181" t="str">
            <v>первичная</v>
          </cell>
          <cell r="N181" t="str">
            <v>административно-технический персонал</v>
          </cell>
          <cell r="R181" t="str">
            <v>II до 1000 В</v>
          </cell>
          <cell r="S181" t="str">
            <v>ПТЭТЭ</v>
          </cell>
          <cell r="V181">
            <v>0.5625</v>
          </cell>
        </row>
        <row r="182">
          <cell r="E182" t="str">
            <v>ООО  "Сенежавтотранс"</v>
          </cell>
          <cell r="G182" t="str">
            <v>Акимцев</v>
          </cell>
          <cell r="H182" t="str">
            <v>Михаил</v>
          </cell>
          <cell r="I182" t="str">
            <v>Александрович</v>
          </cell>
          <cell r="K182" t="str">
            <v>главный энергетик</v>
          </cell>
          <cell r="L182" t="str">
            <v>2 год</v>
          </cell>
          <cell r="M182" t="str">
            <v>очередная</v>
          </cell>
          <cell r="N182" t="str">
            <v>административно-технический персонал</v>
          </cell>
          <cell r="R182" t="str">
            <v>V до и выше 1000 В</v>
          </cell>
          <cell r="S182" t="str">
            <v>ПТЭЭПЭЭ</v>
          </cell>
          <cell r="V182">
            <v>0.5625</v>
          </cell>
        </row>
        <row r="183">
          <cell r="E183" t="str">
            <v>ООО  "Сенежавтотранс"</v>
          </cell>
          <cell r="G183" t="str">
            <v>Степанов</v>
          </cell>
          <cell r="H183" t="str">
            <v>Владимир</v>
          </cell>
          <cell r="I183" t="str">
            <v>Петрович</v>
          </cell>
          <cell r="K183" t="str">
            <v>начальник котельной</v>
          </cell>
          <cell r="L183" t="str">
            <v>5 года</v>
          </cell>
          <cell r="M183" t="str">
            <v>очередная</v>
          </cell>
          <cell r="N183" t="str">
            <v>административно-технический персонал</v>
          </cell>
          <cell r="R183" t="str">
            <v>II до 1000 В</v>
          </cell>
          <cell r="S183" t="str">
            <v>ПТЭЭПЭЭ</v>
          </cell>
          <cell r="V183">
            <v>0.5625</v>
          </cell>
        </row>
        <row r="184">
          <cell r="E184" t="str">
            <v>ООО "Скандипакк"</v>
          </cell>
          <cell r="G184" t="str">
            <v xml:space="preserve">Ермак </v>
          </cell>
          <cell r="H184" t="str">
            <v>Владимир</v>
          </cell>
          <cell r="I184" t="str">
            <v>Владимирович</v>
          </cell>
          <cell r="K184" t="str">
            <v>Начальник</v>
          </cell>
          <cell r="L184">
            <v>15</v>
          </cell>
          <cell r="M184" t="str">
            <v>очередная</v>
          </cell>
          <cell r="N184" t="str">
            <v>руководитель структурного подразделения</v>
          </cell>
          <cell r="S184" t="str">
            <v>ПТЭТЭ</v>
          </cell>
          <cell r="V184">
            <v>0.5625</v>
          </cell>
        </row>
        <row r="185">
          <cell r="E185" t="str">
            <v xml:space="preserve"> Дубненский производственный  филиал ООО "Гекса-нетканые материалы"</v>
          </cell>
          <cell r="G185" t="str">
            <v>Рупчев</v>
          </cell>
          <cell r="H185" t="str">
            <v>Николай</v>
          </cell>
          <cell r="I185" t="str">
            <v>Васильевич</v>
          </cell>
          <cell r="K185" t="str">
            <v>Главный механик</v>
          </cell>
          <cell r="L185">
            <v>11</v>
          </cell>
          <cell r="M185" t="str">
            <v>первичная</v>
          </cell>
          <cell r="N185" t="str">
            <v>административно-технический персонал</v>
          </cell>
          <cell r="R185" t="str">
            <v>Il до 1000 В</v>
          </cell>
          <cell r="S185" t="str">
            <v>ПТЭЭПЭЭ</v>
          </cell>
          <cell r="V185">
            <v>0.5625</v>
          </cell>
        </row>
        <row r="186">
          <cell r="E186" t="str">
            <v>ООО "КОНТАКТ"</v>
          </cell>
          <cell r="G186" t="str">
            <v>Самарин</v>
          </cell>
          <cell r="H186" t="str">
            <v>Василий</v>
          </cell>
          <cell r="I186" t="str">
            <v>Яковлевич</v>
          </cell>
          <cell r="K186" t="str">
            <v>главный энергетик</v>
          </cell>
          <cell r="L186" t="str">
            <v>9 лет</v>
          </cell>
          <cell r="M186" t="str">
            <v>очередная</v>
          </cell>
          <cell r="N186" t="str">
            <v>административно-технический персонал</v>
          </cell>
          <cell r="R186" t="str">
            <v>IV до 1000В</v>
          </cell>
          <cell r="S186" t="str">
            <v>ПТЭЭПЭЭ</v>
          </cell>
          <cell r="V186">
            <v>0.5625</v>
          </cell>
        </row>
        <row r="187">
          <cell r="E187" t="str">
            <v>ООО "КОНТАКТ"</v>
          </cell>
          <cell r="G187" t="str">
            <v>Будяков</v>
          </cell>
          <cell r="H187" t="str">
            <v>Сергей</v>
          </cell>
          <cell r="I187" t="str">
            <v>Михайлович</v>
          </cell>
          <cell r="K187" t="str">
            <v>инженер-электрик</v>
          </cell>
          <cell r="L187" t="str">
            <v>6 лет</v>
          </cell>
          <cell r="M187" t="str">
            <v>первичная</v>
          </cell>
          <cell r="N187" t="str">
            <v>административно-технический персонал</v>
          </cell>
          <cell r="R187" t="str">
            <v>II до 1000В</v>
          </cell>
          <cell r="S187" t="str">
            <v>ПТЭЭПЭЭ</v>
          </cell>
          <cell r="V187">
            <v>0.5625</v>
          </cell>
        </row>
        <row r="188">
          <cell r="E188" t="str">
            <v>ГБУЗ МО МЦ «Резерв»</v>
          </cell>
          <cell r="G188" t="str">
            <v>Козмин</v>
          </cell>
          <cell r="H188" t="str">
            <v>Александр</v>
          </cell>
          <cell r="I188" t="str">
            <v>Петрович</v>
          </cell>
          <cell r="K188" t="str">
            <v>Начальник гаража</v>
          </cell>
          <cell r="L188">
            <v>1</v>
          </cell>
          <cell r="M188" t="str">
            <v>очередная</v>
          </cell>
          <cell r="N188" t="str">
            <v>административно-технический персонал</v>
          </cell>
          <cell r="R188" t="str">
            <v>IV до 1000 В</v>
          </cell>
          <cell r="S188" t="str">
            <v>ПТЭЭПЭЭ</v>
          </cell>
          <cell r="V188">
            <v>0.5625</v>
          </cell>
        </row>
        <row r="189">
          <cell r="E189" t="str">
            <v>ГБУЗ МО МЦ «Резерв»</v>
          </cell>
          <cell r="G189" t="str">
            <v>Гудков</v>
          </cell>
          <cell r="H189" t="str">
            <v>Сергей</v>
          </cell>
          <cell r="I189" t="str">
            <v>Николаевич</v>
          </cell>
          <cell r="K189" t="str">
            <v>Ведущий инженер по обслуживанию и ремонту зданий и сооружений</v>
          </cell>
          <cell r="L189">
            <v>1</v>
          </cell>
          <cell r="M189" t="str">
            <v>очередная</v>
          </cell>
          <cell r="N189" t="str">
            <v>административно-технический персонал</v>
          </cell>
          <cell r="R189" t="str">
            <v>IV до 1000 В</v>
          </cell>
          <cell r="S189" t="str">
            <v>ПТЭЭПЭЭ</v>
          </cell>
          <cell r="V189">
            <v>0.5625</v>
          </cell>
        </row>
        <row r="190">
          <cell r="E190" t="str">
            <v>МБУ "ЗРЭС"</v>
          </cell>
          <cell r="G190" t="str">
            <v xml:space="preserve">Дорофеев </v>
          </cell>
          <cell r="H190" t="str">
            <v>Константин</v>
          </cell>
          <cell r="I190" t="str">
            <v>Сергеевич</v>
          </cell>
          <cell r="K190" t="str">
            <v>Мастер</v>
          </cell>
          <cell r="L190" t="str">
            <v>3 года</v>
          </cell>
          <cell r="M190" t="str">
            <v>очередная</v>
          </cell>
          <cell r="N190" t="str">
            <v>административно-технический персонал</v>
          </cell>
          <cell r="R190" t="str">
            <v>III гр до 1000В</v>
          </cell>
          <cell r="S190" t="str">
            <v>ПТЭЭПЭЭ</v>
          </cell>
          <cell r="V190">
            <v>0.5625</v>
          </cell>
        </row>
        <row r="191">
          <cell r="E191" t="str">
            <v>ООО «Арт-Элв»</v>
          </cell>
          <cell r="G191" t="str">
            <v>Гагкаев</v>
          </cell>
          <cell r="H191" t="str">
            <v>Олег</v>
          </cell>
          <cell r="I191" t="str">
            <v>Никитович</v>
          </cell>
          <cell r="K191" t="str">
            <v>Главный инженер</v>
          </cell>
          <cell r="L191" t="str">
            <v>3 года</v>
          </cell>
          <cell r="M191" t="str">
            <v>внеочередная</v>
          </cell>
          <cell r="N191" t="str">
            <v>административно-технический персонал</v>
          </cell>
          <cell r="R191" t="str">
            <v>IV до и выше 1000 В</v>
          </cell>
          <cell r="S191" t="str">
            <v>ПТЭЭПЭЭ</v>
          </cell>
          <cell r="V191">
            <v>0.5625</v>
          </cell>
        </row>
        <row r="192">
          <cell r="E192" t="str">
            <v>АО "ММЗ"</v>
          </cell>
          <cell r="G192" t="str">
            <v>Леонтьев</v>
          </cell>
          <cell r="H192" t="str">
            <v xml:space="preserve">Евгений </v>
          </cell>
          <cell r="I192" t="str">
            <v>Андреевич</v>
          </cell>
          <cell r="K192" t="str">
            <v>Главный энергетик</v>
          </cell>
          <cell r="L192" t="str">
            <v>9 месяцев</v>
          </cell>
          <cell r="M192" t="str">
            <v>внеочередная</v>
          </cell>
          <cell r="N192" t="str">
            <v>административно-технический персонал</v>
          </cell>
          <cell r="R192" t="str">
            <v>V до и выше 1000 В</v>
          </cell>
          <cell r="S192" t="str">
            <v>ПТЭЭПЭЭ</v>
          </cell>
          <cell r="V192">
            <v>0.5625</v>
          </cell>
        </row>
        <row r="193">
          <cell r="E193" t="str">
            <v>АО "ММЗ"</v>
          </cell>
          <cell r="G193" t="str">
            <v>Марков</v>
          </cell>
          <cell r="H193" t="str">
            <v>Александр</v>
          </cell>
          <cell r="I193" t="str">
            <v>Алексеевич</v>
          </cell>
          <cell r="K193" t="str">
            <v>Начальник участка</v>
          </cell>
          <cell r="L193" t="str">
            <v>3 месяца</v>
          </cell>
          <cell r="M193" t="str">
            <v>первичная</v>
          </cell>
          <cell r="N193" t="str">
            <v>административно-технический персонал</v>
          </cell>
          <cell r="R193" t="str">
            <v>II до 1000В</v>
          </cell>
          <cell r="S193" t="str">
            <v>ПТЭЭПЭЭ</v>
          </cell>
          <cell r="V193">
            <v>0.5625</v>
          </cell>
        </row>
        <row r="194">
          <cell r="E194" t="str">
            <v>ООО "Самолет Энерго"</v>
          </cell>
          <cell r="G194" t="str">
            <v>Лосевской</v>
          </cell>
          <cell r="H194" t="str">
            <v>Виктор</v>
          </cell>
          <cell r="I194" t="str">
            <v>Петрович</v>
          </cell>
          <cell r="K194" t="str">
            <v>Мастер</v>
          </cell>
          <cell r="L194" t="str">
            <v xml:space="preserve"> 3 года 8 месяцев </v>
          </cell>
          <cell r="M194" t="str">
            <v>первичная</v>
          </cell>
          <cell r="N194" t="str">
            <v>управленческий персонал</v>
          </cell>
          <cell r="S194" t="str">
            <v>ПТЭТЭ</v>
          </cell>
          <cell r="V194">
            <v>0.5625</v>
          </cell>
        </row>
        <row r="195">
          <cell r="E195" t="str">
            <v>ООО "Самолет Энерго"</v>
          </cell>
          <cell r="G195" t="str">
            <v>Андрющенко</v>
          </cell>
          <cell r="H195" t="str">
            <v>Илья</v>
          </cell>
          <cell r="I195" t="str">
            <v>Григорьевич</v>
          </cell>
          <cell r="K195" t="str">
            <v>Мастер</v>
          </cell>
          <cell r="L195" t="str">
            <v xml:space="preserve"> 9 месяцев 10 дней</v>
          </cell>
          <cell r="M195" t="str">
            <v>первичная</v>
          </cell>
          <cell r="N195" t="str">
            <v>управленческий персонал</v>
          </cell>
          <cell r="S195" t="str">
            <v>ПТЭТЭ</v>
          </cell>
          <cell r="V195">
            <v>0.5625</v>
          </cell>
        </row>
        <row r="196">
          <cell r="E196" t="str">
            <v>ООО "Самолет Энерго"</v>
          </cell>
          <cell r="G196" t="str">
            <v>Махоткина</v>
          </cell>
          <cell r="H196" t="str">
            <v>Майя</v>
          </cell>
          <cell r="I196" t="str">
            <v>Валентиновна</v>
          </cell>
          <cell r="K196" t="str">
            <v>Мастер</v>
          </cell>
          <cell r="L196" t="str">
            <v xml:space="preserve"> 2 года 10 месяцев </v>
          </cell>
          <cell r="M196" t="str">
            <v>первичная</v>
          </cell>
          <cell r="N196" t="str">
            <v>управленческий персонал</v>
          </cell>
          <cell r="S196" t="str">
            <v>ПТЭТЭ</v>
          </cell>
          <cell r="V196">
            <v>0.5625</v>
          </cell>
        </row>
        <row r="197">
          <cell r="E197" t="str">
            <v>ООО "Самолет Энерго"</v>
          </cell>
          <cell r="G197" t="str">
            <v>Нехлебов</v>
          </cell>
          <cell r="H197" t="str">
            <v>Николай</v>
          </cell>
          <cell r="I197" t="str">
            <v>Давыдович</v>
          </cell>
          <cell r="K197" t="str">
            <v>Мастер</v>
          </cell>
          <cell r="L197" t="str">
            <v xml:space="preserve"> 5 лет 3 месяцв </v>
          </cell>
          <cell r="M197" t="str">
            <v>первичная</v>
          </cell>
          <cell r="N197" t="str">
            <v>управленческий персонал</v>
          </cell>
          <cell r="S197" t="str">
            <v>ПТЭТЭ</v>
          </cell>
          <cell r="V197">
            <v>0.5625</v>
          </cell>
        </row>
        <row r="198">
          <cell r="E198" t="str">
            <v>ООО "Самолет Энерго"</v>
          </cell>
          <cell r="G198" t="str">
            <v>Макаров</v>
          </cell>
          <cell r="H198" t="str">
            <v>Александр</v>
          </cell>
          <cell r="I198" t="str">
            <v>Сергеевич</v>
          </cell>
          <cell r="K198" t="str">
            <v>Мастер</v>
          </cell>
          <cell r="L198" t="str">
            <v xml:space="preserve"> 2 года 8 месяцев </v>
          </cell>
          <cell r="M198" t="str">
            <v>первичная</v>
          </cell>
          <cell r="N198" t="str">
            <v>управленческий персонал</v>
          </cell>
          <cell r="S198" t="str">
            <v>ПТЭТЭ</v>
          </cell>
          <cell r="V198">
            <v>0.58333333333333304</v>
          </cell>
        </row>
        <row r="199">
          <cell r="E199" t="str">
            <v>ООО "Самолет Энерго"</v>
          </cell>
          <cell r="G199" t="str">
            <v>Черников</v>
          </cell>
          <cell r="H199" t="str">
            <v>Алексей</v>
          </cell>
          <cell r="I199" t="str">
            <v>Львович</v>
          </cell>
          <cell r="K199" t="str">
            <v>Мастер</v>
          </cell>
          <cell r="L199" t="str">
            <v xml:space="preserve"> 1 год 1 месяц </v>
          </cell>
          <cell r="M199" t="str">
            <v>первичная</v>
          </cell>
          <cell r="N199" t="str">
            <v>управленческий персонал</v>
          </cell>
          <cell r="S199" t="str">
            <v>ПТЭТЭ</v>
          </cell>
          <cell r="V199">
            <v>0.58333333333333304</v>
          </cell>
        </row>
        <row r="200">
          <cell r="E200" t="str">
            <v xml:space="preserve">ООО "ВР-Ресурс" </v>
          </cell>
          <cell r="G200" t="str">
            <v>Наташкин</v>
          </cell>
          <cell r="H200" t="str">
            <v>Михаил</v>
          </cell>
          <cell r="I200" t="str">
            <v>Васильевич</v>
          </cell>
          <cell r="K200" t="str">
            <v>Начальник службы эксплуатации-главный инженер</v>
          </cell>
          <cell r="L200" t="str">
            <v>7 мес.</v>
          </cell>
          <cell r="M200" t="str">
            <v>первичная</v>
          </cell>
          <cell r="N200" t="str">
            <v>административно-технический персонал</v>
          </cell>
          <cell r="R200" t="str">
            <v>IV до и выше 1000 В</v>
          </cell>
          <cell r="S200" t="str">
            <v>ПТЭЭПЭЭ</v>
          </cell>
          <cell r="V200">
            <v>0.58333333333333304</v>
          </cell>
        </row>
        <row r="201">
          <cell r="E201" t="str">
            <v>ООО "СТРАТЕГИЯ"</v>
          </cell>
          <cell r="G201" t="str">
            <v>Краснов</v>
          </cell>
          <cell r="H201" t="str">
            <v>Владимир</v>
          </cell>
          <cell r="I201" t="str">
            <v>Евгеньевич</v>
          </cell>
          <cell r="K201" t="str">
            <v>главный энергетик</v>
          </cell>
          <cell r="L201" t="str">
            <v>6 год</v>
          </cell>
          <cell r="M201" t="str">
            <v>очередная</v>
          </cell>
          <cell r="N201" t="str">
            <v>управленческий персонал</v>
          </cell>
          <cell r="S201" t="str">
            <v>ПТЭТЭ</v>
          </cell>
          <cell r="V201">
            <v>0.58333333333333304</v>
          </cell>
        </row>
        <row r="202">
          <cell r="E202" t="str">
            <v>ООО "СТРАТЕГИЯ"</v>
          </cell>
          <cell r="G202" t="str">
            <v xml:space="preserve">Попов </v>
          </cell>
          <cell r="H202" t="str">
            <v>Александр</v>
          </cell>
          <cell r="I202" t="str">
            <v>Петрович</v>
          </cell>
          <cell r="K202" t="str">
            <v>инженер по эксплуатации</v>
          </cell>
          <cell r="L202" t="str">
            <v>10 лет</v>
          </cell>
          <cell r="M202" t="str">
            <v>очередная</v>
          </cell>
          <cell r="N202" t="str">
            <v>управленческий персонал</v>
          </cell>
          <cell r="S202" t="str">
            <v>ПТЭТЭ</v>
          </cell>
          <cell r="V202">
            <v>0.58333333333333304</v>
          </cell>
        </row>
        <row r="203">
          <cell r="E203" t="str">
            <v>ООО «АСТЕРИЯ»</v>
          </cell>
          <cell r="G203" t="str">
            <v xml:space="preserve">Мосенцев </v>
          </cell>
          <cell r="H203" t="str">
            <v>Евгений</v>
          </cell>
          <cell r="I203" t="str">
            <v>Александрович</v>
          </cell>
          <cell r="K203" t="str">
            <v>электромонтер по ремонту и обслуживанию электроустановок</v>
          </cell>
          <cell r="L203" t="str">
            <v>3 года</v>
          </cell>
          <cell r="M203" t="str">
            <v>внеочередная</v>
          </cell>
          <cell r="N203" t="str">
            <v>оперативно-ремонтный персонал</v>
          </cell>
          <cell r="R203" t="str">
            <v>IV до 1000 В</v>
          </cell>
          <cell r="S203" t="str">
            <v>ПТЭЭПЭЭ</v>
          </cell>
          <cell r="V203">
            <v>0.58333333333333304</v>
          </cell>
        </row>
        <row r="204">
          <cell r="E204" t="str">
            <v>Филиал ООО "Газпром трансгаз Москва" Серпуховское ЛПУМГ</v>
          </cell>
          <cell r="G204" t="str">
            <v>Максименко</v>
          </cell>
          <cell r="H204" t="str">
            <v>Андрей</v>
          </cell>
          <cell r="I204" t="str">
            <v>Михайлович</v>
          </cell>
          <cell r="K204" t="str">
            <v>начальник службы</v>
          </cell>
          <cell r="L204" t="str">
            <v>9 лет</v>
          </cell>
          <cell r="M204" t="str">
            <v>очередная</v>
          </cell>
          <cell r="N204" t="str">
            <v>административно-технический персонал  с правом проведения испытаний оборудования повышенным напряжением</v>
          </cell>
          <cell r="R204" t="str">
            <v>V до и выше 1000В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Филиал ООО "Газпром трансгаз Москва" Серпуховское ЛПУМГ</v>
          </cell>
          <cell r="G205" t="str">
            <v>Склёмкин</v>
          </cell>
          <cell r="H205" t="str">
            <v>Роман</v>
          </cell>
          <cell r="I205" t="str">
            <v>Евгеньевич</v>
          </cell>
          <cell r="K205" t="str">
            <v>ведущий инженер</v>
          </cell>
          <cell r="L205" t="str">
            <v>11 лет</v>
          </cell>
          <cell r="M205" t="str">
            <v>очередная</v>
          </cell>
          <cell r="N205" t="str">
            <v>административно-технический персонал  с правом проведения испытаний оборудования повышенным напряжением</v>
          </cell>
          <cell r="R205" t="str">
            <v>V до и выше 1000В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Филиал ООО "Газпром трансгаз Москва" Серпуховское ЛПУМГ</v>
          </cell>
          <cell r="G206" t="str">
            <v>Лосев</v>
          </cell>
          <cell r="H206" t="str">
            <v>Александр</v>
          </cell>
          <cell r="I206" t="str">
            <v>Игоревич</v>
          </cell>
          <cell r="K206" t="str">
            <v>инженер 1 категории</v>
          </cell>
          <cell r="L206" t="str">
            <v>5 лет</v>
          </cell>
          <cell r="M206" t="str">
            <v>первичная</v>
          </cell>
          <cell r="N206" t="str">
            <v>административно-технический персонал  с правом проведения испытаний оборудования повышенным напряжением</v>
          </cell>
          <cell r="R206" t="str">
            <v>V до и выше 1000В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Филиал ООО "Газпром трансгаз Москва" Серпуховское ЛПУМГ</v>
          </cell>
          <cell r="G207" t="str">
            <v>Чупов</v>
          </cell>
          <cell r="H207" t="str">
            <v>Дмитрий</v>
          </cell>
          <cell r="I207" t="str">
            <v>Сергеевич</v>
          </cell>
          <cell r="K207" t="str">
            <v>ведущий инженер</v>
          </cell>
          <cell r="L207" t="str">
            <v>4 года</v>
          </cell>
          <cell r="M207" t="str">
            <v>очередная</v>
          </cell>
          <cell r="N207" t="str">
            <v>административно-технический персонал  с правом проведения испытаний оборудования повышенным напряжением</v>
          </cell>
          <cell r="R207" t="str">
            <v>V до и выше 1000В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Филиал ООО "Газпром трансгаз Москва" Серпуховское ЛПУМГ</v>
          </cell>
          <cell r="G208" t="str">
            <v>Крутько</v>
          </cell>
          <cell r="H208" t="str">
            <v>Александр</v>
          </cell>
          <cell r="I208" t="str">
            <v>Анатольевич</v>
          </cell>
          <cell r="K208" t="str">
            <v>заместитель главного инженера по ОТ и БП</v>
          </cell>
          <cell r="L208" t="str">
            <v>11 лет</v>
          </cell>
          <cell r="M208" t="str">
            <v>первичная</v>
          </cell>
          <cell r="N208" t="str">
            <v>административно-технический персонал  с правом проведения испытаний оборудования повышенным напряжением</v>
          </cell>
          <cell r="R208" t="str">
            <v>IV до и выше 1000В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МБУ "Мир спорта "Сталь"</v>
          </cell>
          <cell r="G209" t="str">
            <v>Чолаков</v>
          </cell>
          <cell r="H209" t="str">
            <v>Кирил</v>
          </cell>
          <cell r="I209" t="str">
            <v>Борисов</v>
          </cell>
          <cell r="K209" t="str">
            <v>инженер ведущий</v>
          </cell>
          <cell r="L209" t="str">
            <v>1 год 6 мес</v>
          </cell>
          <cell r="M209" t="str">
            <v>первичная</v>
          </cell>
          <cell r="N209" t="str">
            <v>руководящий работник</v>
          </cell>
          <cell r="S209" t="str">
            <v>ПТЭТЭ</v>
          </cell>
          <cell r="V209">
            <v>0.58333333333333304</v>
          </cell>
        </row>
        <row r="210">
          <cell r="E210" t="str">
            <v>МБУ "Мир спорта "Сталь"</v>
          </cell>
          <cell r="G210" t="str">
            <v>Битков</v>
          </cell>
          <cell r="H210" t="str">
            <v>Виталий</v>
          </cell>
          <cell r="I210" t="str">
            <v>Геннадьевич</v>
          </cell>
          <cell r="K210" t="str">
            <v>начальник инженерно-технического отдела</v>
          </cell>
          <cell r="L210" t="str">
            <v>3 года 10 мес</v>
          </cell>
          <cell r="M210" t="str">
            <v>первичная</v>
          </cell>
          <cell r="N210" t="str">
            <v>руководящий работник</v>
          </cell>
          <cell r="S210" t="str">
            <v>ПТЭТЭ</v>
          </cell>
          <cell r="V210">
            <v>0.58333333333333304</v>
          </cell>
        </row>
        <row r="211">
          <cell r="E211" t="str">
            <v xml:space="preserve">ООО «ЭнергоСервис» </v>
          </cell>
          <cell r="G211" t="str">
            <v>Сиротин</v>
          </cell>
          <cell r="H211" t="str">
            <v>Виктор</v>
          </cell>
          <cell r="I211" t="str">
            <v>Васильевич</v>
          </cell>
          <cell r="K211" t="str">
            <v>генеральный директор</v>
          </cell>
          <cell r="L211" t="str">
            <v>3 года</v>
          </cell>
          <cell r="M211" t="str">
            <v>очередная</v>
          </cell>
          <cell r="N211" t="str">
            <v>административно-технический персонал</v>
          </cell>
          <cell r="R211" t="str">
            <v>III до 1000 В</v>
          </cell>
          <cell r="S211" t="str">
            <v>ПТЭЭПЭЭ</v>
          </cell>
          <cell r="V211">
            <v>0.58333333333333304</v>
          </cell>
        </row>
        <row r="212">
          <cell r="E212" t="str">
            <v xml:space="preserve">ООО «ЭнергоСервис» </v>
          </cell>
          <cell r="G212" t="str">
            <v>Блохин</v>
          </cell>
          <cell r="H212" t="str">
            <v>Олег</v>
          </cell>
          <cell r="I212" t="str">
            <v>Сергеевич</v>
          </cell>
          <cell r="K212" t="str">
            <v xml:space="preserve">инженер </v>
          </cell>
          <cell r="L212" t="str">
            <v>7 лет</v>
          </cell>
          <cell r="M212" t="str">
            <v>очередная</v>
          </cell>
          <cell r="N212" t="str">
            <v>административно-технический персонал</v>
          </cell>
          <cell r="R212" t="str">
            <v>III до 1000 В</v>
          </cell>
          <cell r="S212" t="str">
            <v>ПТЭЭПЭЭ</v>
          </cell>
          <cell r="V212">
            <v>0.58333333333333304</v>
          </cell>
        </row>
        <row r="213">
          <cell r="E213" t="str">
            <v xml:space="preserve">ООО «ЭнергоСервис» </v>
          </cell>
          <cell r="G213" t="str">
            <v>Протасов</v>
          </cell>
          <cell r="H213" t="str">
            <v>Юрий</v>
          </cell>
          <cell r="I213" t="str">
            <v>Павлович</v>
          </cell>
          <cell r="K213" t="str">
            <v>ведущий инженер</v>
          </cell>
          <cell r="L213" t="str">
            <v>7 лет</v>
          </cell>
          <cell r="M213" t="str">
            <v>очередная</v>
          </cell>
          <cell r="N213" t="str">
            <v>административно-технический персонал</v>
          </cell>
          <cell r="R213" t="str">
            <v>III до 1000 В</v>
          </cell>
          <cell r="S213" t="str">
            <v>ПТЭЭПЭЭ</v>
          </cell>
          <cell r="V213">
            <v>0.58333333333333304</v>
          </cell>
        </row>
        <row r="214">
          <cell r="E214" t="str">
            <v>ООО "Санктум"</v>
          </cell>
          <cell r="G214" t="str">
            <v>Евхимец</v>
          </cell>
          <cell r="H214" t="str">
            <v>Анатолий</v>
          </cell>
          <cell r="I214" t="str">
            <v>Михайлович</v>
          </cell>
          <cell r="K214" t="str">
            <v>Главный инженер</v>
          </cell>
          <cell r="L214" t="str">
            <v>1 месяц</v>
          </cell>
          <cell r="M214" t="str">
            <v>первичная</v>
          </cell>
          <cell r="N214" t="str">
            <v>управленческий персонал</v>
          </cell>
          <cell r="S214" t="str">
            <v>ПТЭТЭ</v>
          </cell>
          <cell r="V214">
            <v>0.58333333333333304</v>
          </cell>
        </row>
        <row r="215">
          <cell r="E215" t="str">
            <v>ООО "Агрохолдинг АВАНГАРД"</v>
          </cell>
          <cell r="G215" t="str">
            <v>Фальман</v>
          </cell>
          <cell r="H215" t="str">
            <v>Анастасия</v>
          </cell>
          <cell r="I215" t="str">
            <v>Александровна</v>
          </cell>
          <cell r="K215" t="str">
            <v xml:space="preserve">Специалист по охране труда </v>
          </cell>
          <cell r="L215" t="str">
            <v>7 мес.</v>
          </cell>
          <cell r="M215" t="str">
            <v>первичная</v>
          </cell>
          <cell r="N215" t="str">
            <v>Специалист по охране труда, контролирующий электроустановки</v>
          </cell>
          <cell r="R215" t="str">
            <v>IV до и выше 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>ООО "Агрохолдинг АВАНГАРД"</v>
          </cell>
          <cell r="G216" t="str">
            <v>Тюриков</v>
          </cell>
          <cell r="H216" t="str">
            <v>Дмитрий</v>
          </cell>
          <cell r="I216" t="str">
            <v>Иванович</v>
          </cell>
          <cell r="K216" t="str">
            <v>Заведующий мехмастерской</v>
          </cell>
          <cell r="L216" t="str">
            <v>7 лет</v>
          </cell>
          <cell r="M216" t="str">
            <v>первичная</v>
          </cell>
          <cell r="N216" t="str">
            <v>административно-технический персонал</v>
          </cell>
          <cell r="R216" t="str">
            <v>II до и выше 1000 В</v>
          </cell>
          <cell r="S216" t="str">
            <v>ПТЭЭПЭЭ</v>
          </cell>
          <cell r="V216">
            <v>0.58333333333333304</v>
          </cell>
        </row>
        <row r="217">
          <cell r="E217" t="str">
            <v>ООО "Агрохолдинг АВАНГАРД"</v>
          </cell>
          <cell r="G217" t="str">
            <v>Гурский</v>
          </cell>
          <cell r="H217" t="str">
            <v>Олег</v>
          </cell>
          <cell r="I217" t="str">
            <v>Алексеевич</v>
          </cell>
          <cell r="K217" t="str">
            <v>Начальник ремонтной бригады</v>
          </cell>
          <cell r="L217" t="str">
            <v>8 лет</v>
          </cell>
          <cell r="M217" t="str">
            <v>первичная</v>
          </cell>
          <cell r="N217" t="str">
            <v>административно-технический персонал</v>
          </cell>
          <cell r="R217" t="str">
            <v>II до и выше 1000 В</v>
          </cell>
          <cell r="S217" t="str">
            <v>ПТЭЭПЭЭ</v>
          </cell>
          <cell r="V217">
            <v>0.58333333333333304</v>
          </cell>
        </row>
        <row r="218">
          <cell r="E218" t="str">
            <v>ООО "Агрохолдинг АВАНГАРД"</v>
          </cell>
          <cell r="G218" t="str">
            <v>Лебедев</v>
          </cell>
          <cell r="H218" t="str">
            <v>Алексей</v>
          </cell>
          <cell r="I218" t="str">
            <v>Борисович</v>
          </cell>
          <cell r="K218" t="str">
            <v>Электрик</v>
          </cell>
          <cell r="L218" t="str">
            <v>6 лет</v>
          </cell>
          <cell r="M218" t="str">
            <v>очередная</v>
          </cell>
          <cell r="N218" t="str">
            <v>оперативно-ремонтный персонал</v>
          </cell>
          <cell r="R218" t="str">
            <v>IV до и выше 1000 В</v>
          </cell>
          <cell r="S218" t="str">
            <v>ПТЭЭПЭЭ</v>
          </cell>
          <cell r="V218">
            <v>0.58333333333333304</v>
          </cell>
        </row>
        <row r="219">
          <cell r="E219" t="str">
            <v>ООО «Группа Теплолюкс»</v>
          </cell>
          <cell r="G219" t="str">
            <v>Беляев</v>
          </cell>
          <cell r="H219" t="str">
            <v>Вячеслав</v>
          </cell>
          <cell r="I219" t="str">
            <v>Викторович</v>
          </cell>
          <cell r="K219" t="str">
            <v>Менеджер по отгрузкам</v>
          </cell>
          <cell r="L219">
            <v>3</v>
          </cell>
          <cell r="M219" t="str">
            <v>первичная</v>
          </cell>
          <cell r="N219" t="str">
            <v>ремонтный персонал</v>
          </cell>
          <cell r="R219" t="str">
            <v>II  до 1000 В</v>
          </cell>
          <cell r="S219" t="str">
            <v>ПТЭЭПЭЭ</v>
          </cell>
          <cell r="V219">
            <v>0.58333333333333304</v>
          </cell>
        </row>
        <row r="220">
          <cell r="E220" t="str">
            <v>МБУ "БЛАГОУСТРОЙСТВО-БАЛАШИХА"</v>
          </cell>
          <cell r="G220" t="str">
            <v>Игонин</v>
          </cell>
          <cell r="H220" t="str">
            <v>Денис</v>
          </cell>
          <cell r="I220" t="str">
            <v>Михайлович</v>
          </cell>
          <cell r="K220" t="str">
            <v>Главный инженер</v>
          </cell>
          <cell r="L220" t="str">
            <v>2 года</v>
          </cell>
          <cell r="M220" t="str">
            <v>очередная</v>
          </cell>
          <cell r="N220" t="str">
            <v>административно-технический персонал</v>
          </cell>
          <cell r="R220" t="str">
            <v>IV до 1000 В</v>
          </cell>
          <cell r="S220" t="str">
            <v>ПТЭЭПЭЭ</v>
          </cell>
          <cell r="V220">
            <v>0.58333333333333304</v>
          </cell>
        </row>
        <row r="221">
          <cell r="E221" t="str">
            <v>ООО "Сен-Гобен Строительная Продукция Рус"</v>
          </cell>
          <cell r="G221" t="str">
            <v xml:space="preserve">Костинский </v>
          </cell>
          <cell r="H221" t="str">
            <v>Евгений</v>
          </cell>
          <cell r="I221" t="str">
            <v>Семенович</v>
          </cell>
          <cell r="K221" t="str">
            <v>Главный энергетик</v>
          </cell>
          <cell r="L221" t="str">
            <v>3 года 5 месяцев</v>
          </cell>
          <cell r="M221" t="str">
            <v>очередная</v>
          </cell>
          <cell r="N221" t="str">
            <v>административно-технический персонал, непосредственно организующий работы в электроустановках</v>
          </cell>
          <cell r="R221" t="str">
            <v>V (до и выше 1000В)</v>
          </cell>
          <cell r="S221" t="str">
            <v>ПТЭЭПЭЭ</v>
          </cell>
          <cell r="V221">
            <v>0.60416666666666696</v>
          </cell>
        </row>
        <row r="222">
          <cell r="E222" t="str">
            <v>ООО "Сен-Гобен Строительная Продукция Рус"</v>
          </cell>
          <cell r="G222" t="str">
            <v>Солдатов</v>
          </cell>
          <cell r="H222" t="str">
            <v>Максим</v>
          </cell>
          <cell r="I222" t="str">
            <v>Игоревич</v>
          </cell>
          <cell r="K222" t="str">
            <v>инженер-энергетик</v>
          </cell>
          <cell r="L222" t="str">
            <v xml:space="preserve">2 года 3 месяца </v>
          </cell>
          <cell r="M222" t="str">
            <v>очередная</v>
          </cell>
          <cell r="N222" t="str">
            <v>административно-технический персонал, непосредственно организующий работы в электроустановках</v>
          </cell>
          <cell r="R222" t="str">
            <v>V (до и выше 1000В)</v>
          </cell>
          <cell r="S222" t="str">
            <v>ПТЭЭПЭЭ</v>
          </cell>
          <cell r="V222">
            <v>0.60416666666666696</v>
          </cell>
        </row>
        <row r="223">
          <cell r="E223" t="str">
            <v>ООО «ЕСК»</v>
          </cell>
          <cell r="G223" t="str">
            <v>Копченов</v>
          </cell>
          <cell r="H223" t="str">
            <v>Сергей</v>
          </cell>
          <cell r="I223" t="str">
            <v>Владимирович</v>
          </cell>
          <cell r="K223" t="str">
            <v>Дежурный инженер</v>
          </cell>
          <cell r="M223" t="str">
            <v>очередная</v>
          </cell>
          <cell r="N223" t="str">
            <v>оперативно-ремонтный персонал</v>
          </cell>
          <cell r="S223" t="str">
            <v>ПТЭТЭ</v>
          </cell>
          <cell r="V223">
            <v>0.60416666666666696</v>
          </cell>
        </row>
        <row r="224">
          <cell r="E224" t="str">
            <v>ООО «ЕСК»</v>
          </cell>
          <cell r="G224" t="str">
            <v>Паушкин</v>
          </cell>
          <cell r="H224" t="str">
            <v>Валерий</v>
          </cell>
          <cell r="I224" t="str">
            <v>Евгеньевич</v>
          </cell>
          <cell r="K224" t="str">
            <v>Дежурный инженер</v>
          </cell>
          <cell r="M224" t="str">
            <v>очередная</v>
          </cell>
          <cell r="N224" t="str">
            <v>оперативно-ремонтный персонал</v>
          </cell>
          <cell r="S224" t="str">
            <v>ПТЭТЭ</v>
          </cell>
          <cell r="V224">
            <v>0.60416666666666696</v>
          </cell>
        </row>
        <row r="225">
          <cell r="E225" t="str">
            <v>ООО «Стройинвестпроект»</v>
          </cell>
          <cell r="G225" t="str">
            <v>Чобану</v>
          </cell>
          <cell r="H225" t="str">
            <v>Георге</v>
          </cell>
          <cell r="I225" t="str">
            <v>Иванович</v>
          </cell>
          <cell r="K225" t="str">
            <v>Главный энергетик</v>
          </cell>
          <cell r="L225" t="str">
            <v>6 лет</v>
          </cell>
          <cell r="M225" t="str">
            <v>внеочередная</v>
          </cell>
          <cell r="N225" t="str">
            <v>административно-технический персонал</v>
          </cell>
          <cell r="R225" t="str">
            <v>V гр. до и выше 1000 В</v>
          </cell>
          <cell r="S225" t="str">
            <v>ПТЭЭПЭЭ</v>
          </cell>
          <cell r="V225">
            <v>0.60416666666666696</v>
          </cell>
        </row>
        <row r="226">
          <cell r="E226" t="str">
            <v>ООО "ЭЛЬКАР"</v>
          </cell>
          <cell r="G226" t="str">
            <v>Фокеев</v>
          </cell>
          <cell r="H226" t="str">
            <v>Павел</v>
          </cell>
          <cell r="I226" t="str">
            <v>Александрович</v>
          </cell>
          <cell r="K226" t="str">
            <v xml:space="preserve">Инженер-энергетик           </v>
          </cell>
          <cell r="L226" t="str">
            <v>1 год</v>
          </cell>
          <cell r="M226" t="str">
            <v>внеочередная</v>
          </cell>
          <cell r="N226" t="str">
            <v>административно-технический персонал</v>
          </cell>
          <cell r="R226" t="str">
            <v>IV гр. до и выше 1000 В</v>
          </cell>
          <cell r="S226" t="str">
            <v>ПТЭЭПЭЭ</v>
          </cell>
          <cell r="V226">
            <v>0.60416666666666696</v>
          </cell>
        </row>
        <row r="227">
          <cell r="E227" t="str">
            <v>ИП Калинников М.Р.</v>
          </cell>
          <cell r="G227" t="str">
            <v>Калинников</v>
          </cell>
          <cell r="H227" t="str">
            <v xml:space="preserve">Михаил </v>
          </cell>
          <cell r="I227" t="str">
            <v>Ростиславовч</v>
          </cell>
          <cell r="K227" t="str">
            <v>индивидуальный предприниматель</v>
          </cell>
          <cell r="L227" t="str">
            <v>3 лет</v>
          </cell>
          <cell r="M227" t="str">
            <v>очередная</v>
          </cell>
          <cell r="N227" t="str">
            <v>руководящий работник</v>
          </cell>
          <cell r="S227" t="str">
            <v>ПТЭТЭ</v>
          </cell>
          <cell r="V227">
            <v>0.60416666666666696</v>
          </cell>
        </row>
        <row r="228">
          <cell r="E228" t="str">
            <v>ООО УК "МКД "Восток"</v>
          </cell>
          <cell r="G228" t="str">
            <v>Ларина</v>
          </cell>
          <cell r="H228" t="str">
            <v>Алина</v>
          </cell>
          <cell r="I228" t="str">
            <v>Владимировна</v>
          </cell>
          <cell r="K228" t="str">
            <v>Генеральный директор</v>
          </cell>
          <cell r="L228" t="str">
            <v>8 мес.</v>
          </cell>
          <cell r="M228" t="str">
            <v>первичная</v>
          </cell>
          <cell r="N228" t="str">
            <v>управленческий персонал</v>
          </cell>
          <cell r="S228" t="str">
            <v>ПТЭТЭ</v>
          </cell>
          <cell r="V228">
            <v>0.60416666666666696</v>
          </cell>
        </row>
        <row r="229">
          <cell r="V229">
            <v>0.60416666666666696</v>
          </cell>
        </row>
        <row r="230">
          <cell r="V230">
            <v>0.60416666666666696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C41" sqref="C4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18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21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"Шелфикс"</v>
      </c>
      <c r="D15" s="6" t="str">
        <f>CONCATENATE([2]Общая!G4," ",[2]Общая!H4," ",[2]Общая!I4," 
", [2]Общая!K4," ",[2]Общая!L4)</f>
        <v>Понивенкин Дмитрий  Васильевич 
монтажник 5 лет</v>
      </c>
      <c r="E15" s="7" t="str">
        <f>[2]Общая!M4</f>
        <v>первичная</v>
      </c>
      <c r="F15" s="7" t="str">
        <f>[2]Общая!R4</f>
        <v>II до 1000 В</v>
      </c>
      <c r="G15" s="7" t="str">
        <f>[2]Общая!N4</f>
        <v>оперативно-ремонтный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"Дом и К"</v>
      </c>
      <c r="D16" s="6" t="str">
        <f>CONCATENATE([2]Общая!G5," ",[2]Общая!H5," ",[2]Общая!I5," 
", [2]Общая!K5," ",[2]Общая!L5)</f>
        <v>Гончар Александр Владимирович 
Начальник котельной 4 года и 5 мес</v>
      </c>
      <c r="E16" s="7" t="str">
        <f>[2]Общая!M5</f>
        <v>очередная</v>
      </c>
      <c r="F16" s="7" t="str">
        <f>[2]Общая!R5</f>
        <v>IV группа  до 1000 В</v>
      </c>
      <c r="G16" s="7" t="str">
        <f>[2]Общая!N5</f>
        <v>административно-технический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"Дом и К"</v>
      </c>
      <c r="D17" s="6" t="str">
        <f>CONCATENATE([2]Общая!G6," ",[2]Общая!H6," ",[2]Общая!I6," 
", [2]Общая!K6," ",[2]Общая!L6)</f>
        <v>Пихтор Михаил Николаевич 
Инженер КИП и А 4 года и 5 мес.</v>
      </c>
      <c r="E17" s="7" t="str">
        <f>[2]Общая!M6</f>
        <v>очередная</v>
      </c>
      <c r="F17" s="7" t="str">
        <f>[2]Общая!R6</f>
        <v>IV группа  до 1000 В</v>
      </c>
      <c r="G17" s="7" t="str">
        <f>[2]Общая!N6</f>
        <v>административно-технический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 xml:space="preserve">АО «АЛТЕГРА» </v>
      </c>
      <c r="D18" s="6" t="str">
        <f>CONCATENATE([2]Общая!G7," ",[2]Общая!H7," ",[2]Общая!I7," 
", [2]Общая!K7," ",[2]Общая!L7)</f>
        <v>Смирнов Дмитрий Владимирович 
Специалист по охране труда и пожарной безопасности 1 мес.</v>
      </c>
      <c r="E18" s="7" t="str">
        <f>[2]Общая!M7</f>
        <v>первичная</v>
      </c>
      <c r="F18" s="7" t="str">
        <f>[2]Общая!R7</f>
        <v>IV до и выше 1000 В</v>
      </c>
      <c r="G18" s="7" t="str">
        <f>[2]Общая!N7</f>
        <v>специалист по охране труда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 xml:space="preserve">АО «АЛТЕГРА» </v>
      </c>
      <c r="D19" s="6" t="str">
        <f>CONCATENATE([2]Общая!G8," ",[2]Общая!H8," ",[2]Общая!I8," 
", [2]Общая!K8," ",[2]Общая!L8)</f>
        <v>Соколов Павел Леонидович 
Инженер КИПиА 11 месяцев</v>
      </c>
      <c r="E19" s="7" t="str">
        <f>[2]Общая!M8</f>
        <v>первичная</v>
      </c>
      <c r="F19" s="7" t="str">
        <f>[2]Общая!R8</f>
        <v>III до 1000 В</v>
      </c>
      <c r="G19" s="7" t="str">
        <f>[2]Общая!N8</f>
        <v>оперативно-ремонтный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 xml:space="preserve">АО «АЛТЕГРА» </v>
      </c>
      <c r="D20" s="6" t="str">
        <f>CONCATENATE([2]Общая!G9," ",[2]Общая!H9," ",[2]Общая!I9," 
", [2]Общая!K9," ",[2]Общая!L9)</f>
        <v>Блинов Александр Александрович 
Рабочий склада 1 год 5 мес.</v>
      </c>
      <c r="E20" s="7" t="str">
        <f>[2]Общая!M9</f>
        <v>первичная</v>
      </c>
      <c r="F20" s="7" t="str">
        <f>[2]Общая!R9</f>
        <v>II до 1000 В</v>
      </c>
      <c r="G20" s="7" t="str">
        <f>[2]Общая!N9</f>
        <v>электротехнологический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 xml:space="preserve">АО «АЛТЕГРА» </v>
      </c>
      <c r="D21" s="6" t="str">
        <f>CONCATENATE([2]Общая!G10," ",[2]Общая!H10," ",[2]Общая!I10," 
", [2]Общая!K10," ",[2]Общая!L10)</f>
        <v>Белоусов Алексей Геннадьевич 
Рабочий склада 1 год</v>
      </c>
      <c r="E21" s="7" t="str">
        <f>[2]Общая!M10</f>
        <v>первичная</v>
      </c>
      <c r="F21" s="7" t="str">
        <f>[2]Общая!R10</f>
        <v>II до 1000 В</v>
      </c>
      <c r="G21" s="7" t="str">
        <f>[2]Общая!N10</f>
        <v>электротехнологический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 xml:space="preserve">АО «АЛТЕГРА» </v>
      </c>
      <c r="D22" s="6" t="str">
        <f>CONCATENATE([2]Общая!G11," ",[2]Общая!H11," ",[2]Общая!I11," 
", [2]Общая!K11," ",[2]Общая!L11)</f>
        <v>Мухин Игорь Иванович 
Рабочий склада 6 мес.</v>
      </c>
      <c r="E22" s="7" t="str">
        <f>[2]Общая!M11</f>
        <v>первичная</v>
      </c>
      <c r="F22" s="7" t="str">
        <f>[2]Общая!R11</f>
        <v>II до 1000 В</v>
      </c>
      <c r="G22" s="7" t="str">
        <f>[2]Общая!N11</f>
        <v>электротехнологический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 xml:space="preserve">АО «АЛТЕГРА» </v>
      </c>
      <c r="D23" s="6" t="str">
        <f>CONCATENATE([2]Общая!G12," ",[2]Общая!H12," ",[2]Общая!I12," 
", [2]Общая!K12," ",[2]Общая!L12)</f>
        <v>Сазонов Иван Александрович 
Старший кладовщик 2 мес.</v>
      </c>
      <c r="E23" s="7" t="str">
        <f>[2]Общая!M12</f>
        <v>первичная</v>
      </c>
      <c r="F23" s="7" t="str">
        <f>[2]Общая!R12</f>
        <v>II до 1000 В</v>
      </c>
      <c r="G23" s="7" t="str">
        <f>[2]Общая!N12</f>
        <v>электротехнологический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 xml:space="preserve">АО «АЛТЕГРА» </v>
      </c>
      <c r="D24" s="6" t="str">
        <f>CONCATENATE([2]Общая!G13," ",[2]Общая!H13," ",[2]Общая!I13," 
", [2]Общая!K13," ",[2]Общая!L13)</f>
        <v>Михайлов Олег Владимирович 
Заведующий складом 3 года 10 мес.</v>
      </c>
      <c r="E24" s="7" t="str">
        <f>[2]Общая!M13</f>
        <v>первичная</v>
      </c>
      <c r="F24" s="7" t="str">
        <f>[2]Общая!R13</f>
        <v>II до 1000 В</v>
      </c>
      <c r="G24" s="7" t="str">
        <f>[2]Общая!N13</f>
        <v>электротехнологический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АО "Ногинское ПОГАТ"</v>
      </c>
      <c r="D25" s="6" t="str">
        <f>CONCATENATE([2]Общая!G14," ",[2]Общая!H14," ",[2]Общая!I14," 
", [2]Общая!K14," ",[2]Общая!L14)</f>
        <v>Уткин Михаил Вячеславович 
главный механик 1 год</v>
      </c>
      <c r="E25" s="7" t="str">
        <f>[2]Общая!M14</f>
        <v>очередная</v>
      </c>
      <c r="F25" s="7" t="str">
        <f>[2]Общая!R14</f>
        <v>II до 1000В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 "Ногинское ПОГАТ"</v>
      </c>
      <c r="D26" s="6" t="str">
        <f>CONCATENATE([2]Общая!G15," ",[2]Общая!H15," ",[2]Общая!I15," 
", [2]Общая!K15," ",[2]Общая!L15)</f>
        <v>Стульников Николай  Викторович 
мастер ОГМ 1 месяц</v>
      </c>
      <c r="E26" s="7" t="str">
        <f>[2]Общая!M15</f>
        <v>первичная</v>
      </c>
      <c r="F26" s="7" t="str">
        <f>[2]Общая!R15</f>
        <v>II до 1000В</v>
      </c>
      <c r="G26" s="7" t="str">
        <f>[2]Общая!N15</f>
        <v>электро-технологический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ПК «Эбису»</v>
      </c>
      <c r="D27" s="6" t="str">
        <f>CONCATENATE([2]Общая!G16," ",[2]Общая!H16," ",[2]Общая!I16," 
", [2]Общая!K16," ",[2]Общая!L16)</f>
        <v>Морозенков Владимир Александрович 
Технический директор 6 лет</v>
      </c>
      <c r="E27" s="7" t="str">
        <f>[2]Общая!M16</f>
        <v>очередная</v>
      </c>
      <c r="F27" s="7" t="str">
        <f>[2]Общая!R16</f>
        <v>IV гр. до 1000 В</v>
      </c>
      <c r="G27" s="7" t="str">
        <f>[2]Общая!N16</f>
        <v>административно-технический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"ТК "МирЛайт"</v>
      </c>
      <c r="D28" s="6" t="str">
        <f>CONCATENATE([2]Общая!G17," ",[2]Общая!H17," ",[2]Общая!I17," 
", [2]Общая!K17," ",[2]Общая!L17)</f>
        <v>Печников Андрей Викторович 
Главный Инженер 1</v>
      </c>
      <c r="E28" s="7" t="str">
        <f>[2]Общая!M17</f>
        <v>внеочередная</v>
      </c>
      <c r="F28" s="7" t="str">
        <f>[2]Общая!R17</f>
        <v>IV до  1000В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ИП СОЦКОВ И.Н.</v>
      </c>
      <c r="D29" s="6" t="str">
        <f>CONCATENATE([2]Общая!G18," ",[2]Общая!H18," ",[2]Общая!I18," 
", [2]Общая!K18," ",[2]Общая!L18)</f>
        <v>Шохов Александр Петрвич 
Слесарь 1 год</v>
      </c>
      <c r="E29" s="7" t="str">
        <f>[2]Общая!M18</f>
        <v>первичная</v>
      </c>
      <c r="F29" s="7"/>
      <c r="G29" s="7" t="str">
        <f>[2]Общая!N18</f>
        <v>специалист</v>
      </c>
      <c r="H29" s="15" t="str">
        <f>[2]Общая!S18</f>
        <v>ПТЭТЭ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ИП СОЦКОВ И.Н.</v>
      </c>
      <c r="D30" s="6" t="str">
        <f>CONCATENATE([2]Общая!G19," ",[2]Общая!H19," ",[2]Общая!I19," 
", [2]Общая!K19," ",[2]Общая!L19)</f>
        <v>Шохов Александр Петрвич 
Слесарь 1 год</v>
      </c>
      <c r="E30" s="7" t="str">
        <f>[2]Общая!M19</f>
        <v>первичная</v>
      </c>
      <c r="F30" s="7" t="str">
        <f>[2]Общая!R19</f>
        <v>II до 1000В</v>
      </c>
      <c r="G30" s="7" t="str">
        <f>[2]Общая!N19</f>
        <v>административно-технический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АО «ВОСТОК-СЕРВИС-СПЕЦКОМПЛЕКТ»</v>
      </c>
      <c r="D31" s="6" t="str">
        <f>CONCATENATE([2]Общая!G20," ",[2]Общая!H20," ",[2]Общая!I20," 
", [2]Общая!K20," ",[2]Общая!L20)</f>
        <v>Андреев Роман Игоревич 
специалист по пожарной безопасности 1 мес.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АО " ТД Экспокабель"</v>
      </c>
      <c r="D32" s="6" t="str">
        <f>CONCATENATE([2]Общая!G21," ",[2]Общая!H21," ",[2]Общая!I21," 
", [2]Общая!K21," ",[2]Общая!L21)</f>
        <v>Полянских Дмитрий Валерьевич 
Мастер 13 дней</v>
      </c>
      <c r="E32" s="7" t="str">
        <f>[2]Общая!M21</f>
        <v>первичная</v>
      </c>
      <c r="F32" s="7" t="str">
        <f>[2]Общая!R21</f>
        <v>V до и выше 1000 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ООО "УК "УправСтройСити"</v>
      </c>
      <c r="D33" s="6" t="str">
        <f>CONCATENATE([2]Общая!G22," ",[2]Общая!H22," ",[2]Общая!I22," 
", [2]Общая!K22," ",[2]Общая!L22)</f>
        <v>Мальцев  Григорий  Васильевич 
генеральный директор 2 года</v>
      </c>
      <c r="E33" s="7" t="str">
        <f>[2]Общая!M22</f>
        <v>очередная</v>
      </c>
      <c r="F33" s="7"/>
      <c r="G33" s="7" t="str">
        <f>[2]Общая!N22</f>
        <v>руководящий работник</v>
      </c>
      <c r="H33" s="15" t="str">
        <f>[2]Общая!S22</f>
        <v>ПТЭТЭ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ООО "УК "УправСтройСити"</v>
      </c>
      <c r="D34" s="6" t="str">
        <f>CONCATENATE([2]Общая!G23," ",[2]Общая!H23," ",[2]Общая!I23," 
", [2]Общая!K23," ",[2]Общая!L23)</f>
        <v xml:space="preserve">Воробьев  Сергей  Владимирович 
старший мастер 2 года 7 мес. </v>
      </c>
      <c r="E34" s="7" t="str">
        <f>[2]Общая!M23</f>
        <v>очередная</v>
      </c>
      <c r="F34" s="7"/>
      <c r="G34" s="7" t="str">
        <f>[2]Общая!N23</f>
        <v>оперативный персонал</v>
      </c>
      <c r="H34" s="15" t="str">
        <f>[2]Общая!S23</f>
        <v>ПТЭТЭ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ООО"КС г.Пущино"</v>
      </c>
      <c r="D35" s="6" t="str">
        <f>CONCATENATE([2]Общая!G24," ",[2]Общая!H24," ",[2]Общая!I24," 
", [2]Общая!K24," ",[2]Общая!L24)</f>
        <v>Косяков Дмитрий Юлианович 
электромотер по ремонту и обслуживанию электрооборудования 1 месяц</v>
      </c>
      <c r="E35" s="7" t="str">
        <f>[2]Общая!M24</f>
        <v>первичная</v>
      </c>
      <c r="F35" s="7" t="str">
        <f>[2]Общая!R24</f>
        <v>II до и выше 1000 В</v>
      </c>
      <c r="G35" s="7" t="str">
        <f>[2]Общая!N24</f>
        <v>электротехнический персонал</v>
      </c>
      <c r="H35" s="15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"Альянс-М"</v>
      </c>
      <c r="D36" s="6" t="str">
        <f>CONCATENATE([2]Общая!G25," ",[2]Общая!H25," ",[2]Общая!I25," 
", [2]Общая!K25," ",[2]Общая!L25)</f>
        <v>Каранаев Кирилл Олегович 
руководитель проекта 2 года</v>
      </c>
      <c r="E36" s="7" t="str">
        <f>[2]Общая!M25</f>
        <v>очередная</v>
      </c>
      <c r="F36" s="7" t="str">
        <f>[2]Общая!R25</f>
        <v>III до 1000 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0.375</v>
      </c>
    </row>
    <row r="37" spans="2:9" s="3" customFormat="1" ht="99" customHeight="1" x14ac:dyDescent="0.25">
      <c r="B37" s="2">
        <v>23</v>
      </c>
      <c r="C37" s="5" t="str">
        <f>[2]Общая!E26</f>
        <v>ГБПОУ МО "Можайский техникум"</v>
      </c>
      <c r="D37" s="6" t="str">
        <f>CONCATENATE([2]Общая!G26," ",[2]Общая!H26," ",[2]Общая!I26," 
", [2]Общая!K26," ",[2]Общая!L26)</f>
        <v>Коваленко Владимир Николаевич 
главный инженер 7</v>
      </c>
      <c r="E37" s="7" t="str">
        <f>[2]Общая!M26</f>
        <v>очередная</v>
      </c>
      <c r="F37" s="7" t="str">
        <f>[2]Общая!R26</f>
        <v>IV до 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ООО УК "Атриум"</v>
      </c>
      <c r="D38" s="6" t="str">
        <f>CONCATENATE([2]Общая!G27," ",[2]Общая!H27," ",[2]Общая!I27," 
", [2]Общая!K27," ",[2]Общая!L27)</f>
        <v>Щербин Федор Николаевич 
Главный инженер 5</v>
      </c>
      <c r="E38" s="7" t="str">
        <f>[2]Общая!M27</f>
        <v>первичная</v>
      </c>
      <c r="F38" s="7"/>
      <c r="G38" s="7" t="str">
        <f>[2]Общая!N27</f>
        <v>управленческий персонал</v>
      </c>
      <c r="H38" s="15" t="str">
        <f>[2]Общая!S27</f>
        <v>ПТЭТЭ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[2]Общая!E28</f>
        <v>АО "Т.Б.М."</v>
      </c>
      <c r="D39" s="6" t="str">
        <f>CONCATENATE([2]Общая!G28," ",[2]Общая!H28," ",[2]Общая!I28," 
", [2]Общая!K28," ",[2]Общая!L28)</f>
        <v>Зайцев  Владислав  Петрович 
Главный инженер 1 год</v>
      </c>
      <c r="E39" s="7" t="str">
        <f>[2]Общая!M28</f>
        <v>внеочередная</v>
      </c>
      <c r="F39" s="7" t="str">
        <f>[2]Общая!R28</f>
        <v>V до и выше 1000 В</v>
      </c>
      <c r="G39" s="7" t="str">
        <f>[2]Общая!N28</f>
        <v>административно-технический персонал</v>
      </c>
      <c r="H39" s="15" t="str">
        <f>[2]Общая!S28</f>
        <v>ПТЭЭПЭЭ</v>
      </c>
      <c r="I39" s="8">
        <f>[2]Общая!V28</f>
        <v>0.375</v>
      </c>
    </row>
    <row r="40" spans="2:9" s="3" customFormat="1" ht="85.5" customHeight="1" x14ac:dyDescent="0.25">
      <c r="B40" s="2">
        <v>26</v>
      </c>
      <c r="C40" s="5" t="str">
        <f>[2]Общая!E29</f>
        <v>АО "Т.Б.М."</v>
      </c>
      <c r="D40" s="6" t="str">
        <f>CONCATENATE([2]Общая!G29," ",[2]Общая!H29," ",[2]Общая!I29," 
", [2]Общая!K29," ",[2]Общая!L29)</f>
        <v>Лыпарь  Виталий  Георгиевич 
Инженер-энергетик 2 года</v>
      </c>
      <c r="E40" s="7" t="str">
        <f>[2]Общая!M29</f>
        <v>внеочередная</v>
      </c>
      <c r="F40" s="7" t="str">
        <f>[2]Общая!R29</f>
        <v>V до и выше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«ТеплоМиг»</v>
      </c>
      <c r="D41" s="6" t="str">
        <f>CONCATENATE([2]Общая!G30," ",[2]Общая!H30," ",[2]Общая!I30," 
", [2]Общая!K30," ",[2]Общая!L30)</f>
        <v>Майборода  Алексей  Владимирович 
Генеральный директор 7 года</v>
      </c>
      <c r="E41" s="7" t="str">
        <f>[2]Общая!M30</f>
        <v>очередная</v>
      </c>
      <c r="F41" s="7"/>
      <c r="G41" s="7" t="str">
        <f>[2]Общая!N30</f>
        <v>осуществляющий контроль за эксплуатацией тепловых энергоустановок</v>
      </c>
      <c r="H41" s="15" t="str">
        <f>[2]Общая!S30</f>
        <v>ПТЭТЭ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«ТеплоМиг»</v>
      </c>
      <c r="D42" s="6" t="str">
        <f>CONCATENATE([2]Общая!G31," ",[2]Общая!H31," ",[2]Общая!I31," 
", [2]Общая!K31," ",[2]Общая!L31)</f>
        <v>Шефер  Василий Михайлович 
Инженер 1 мес.</v>
      </c>
      <c r="E42" s="7" t="str">
        <f>[2]Общая!M31</f>
        <v>первичная</v>
      </c>
      <c r="F42" s="7"/>
      <c r="G42" s="7" t="str">
        <f>[2]Общая!N31</f>
        <v>осуществляющий контроль за эксплуатацией тепловых энергоустановок</v>
      </c>
      <c r="H42" s="15" t="str">
        <f>[2]Общая!S31</f>
        <v>ПТЭТЭ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 xml:space="preserve"> ООО "Жилищно-промышленное строительбство"</v>
      </c>
      <c r="D43" s="6" t="str">
        <f>CONCATENATE([2]Общая!G32," ",[2]Общая!H32," ",[2]Общая!I32," 
", [2]Общая!K32," ",[2]Общая!L32)</f>
        <v>Грохольский   Федор Романович 
 Главный инженер  4 года</v>
      </c>
      <c r="E43" s="7" t="str">
        <f>[2]Общая!M32</f>
        <v xml:space="preserve"> очередная</v>
      </c>
      <c r="F43" s="7"/>
      <c r="G43" s="7" t="str">
        <f>[2]Общая!N32</f>
        <v xml:space="preserve"> Руководящий работник</v>
      </c>
      <c r="H43" s="15" t="str">
        <f>[2]Общая!S32</f>
        <v>ПТЭТЭ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 xml:space="preserve"> ООО "Жилищно-промышленное строительбство"</v>
      </c>
      <c r="D44" s="6" t="str">
        <f>CONCATENATE([2]Общая!G33," ",[2]Общая!H33," ",[2]Общая!I33," 
", [2]Общая!K33," ",[2]Общая!L33)</f>
        <v>Квасов   Олег  Викторович 
Главный эенергетик   4 года</v>
      </c>
      <c r="E44" s="7" t="str">
        <f>[2]Общая!M33</f>
        <v xml:space="preserve"> очередная</v>
      </c>
      <c r="F44" s="7"/>
      <c r="G44" s="7" t="str">
        <f>[2]Общая!N33</f>
        <v xml:space="preserve"> Руководящий работник</v>
      </c>
      <c r="H44" s="15" t="str">
        <f>[2]Общая!S33</f>
        <v>ПТЭТЭ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"УК БЕТТА"</v>
      </c>
      <c r="D45" s="6" t="str">
        <f>CONCATENATE([2]Общая!G34," ",[2]Общая!H34," ",[2]Общая!I34," 
", [2]Общая!K34," ",[2]Общая!L34)</f>
        <v>Колесников Вячеслав Александрович 
главный инженер 1 год</v>
      </c>
      <c r="E45" s="7" t="str">
        <f>[2]Общая!M34</f>
        <v>очередная</v>
      </c>
      <c r="F45" s="7" t="str">
        <f>[2]Общая!R34</f>
        <v>IV до  1000 В</v>
      </c>
      <c r="G45" s="7" t="str">
        <f>[2]Общая!N34</f>
        <v>административно-технический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ГКУ СО МО Семейный центр "Созвездие"</v>
      </c>
      <c r="D46" s="6" t="str">
        <f>CONCATENATE([2]Общая!G35," ",[2]Общая!H35," ",[2]Общая!I35," 
", [2]Общая!K35," ",[2]Общая!L35)</f>
        <v>Аникин  Алексей  Николаевич 
Инструктор по труду 8 лет</v>
      </c>
      <c r="E46" s="7" t="str">
        <f>[2]Общая!M35</f>
        <v>очередная</v>
      </c>
      <c r="F46" s="7" t="str">
        <f>[2]Общая!R35</f>
        <v xml:space="preserve"> IV группа ДО 1000В</v>
      </c>
      <c r="G46" s="7" t="str">
        <f>[2]Общая!N35</f>
        <v>административно-технический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ГКУ СО МО Семейный центр "Созвездие"</v>
      </c>
      <c r="D47" s="6" t="str">
        <f>CONCATENATE([2]Общая!G36," ",[2]Общая!H36," ",[2]Общая!I36," 
", [2]Общая!K36," ",[2]Общая!L36)</f>
        <v>Осипова  Мария Александровна 
специалист по охране труда 2 года</v>
      </c>
      <c r="E47" s="7" t="str">
        <f>[2]Общая!M36</f>
        <v>очередная</v>
      </c>
      <c r="F47" s="7" t="str">
        <f>[2]Общая!R36</f>
        <v>II группа до  1000 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 xml:space="preserve">АО «АЛТЕГРА» </v>
      </c>
      <c r="D48" s="6" t="str">
        <f>CONCATENATE([2]Общая!G37," ",[2]Общая!H37," ",[2]Общая!I37," 
", [2]Общая!K37," ",[2]Общая!L37)</f>
        <v xml:space="preserve">Ткаченко  Павел Юрьевич 
главный инженер 2года 4 мес. </v>
      </c>
      <c r="E48" s="7" t="str">
        <f>[2]Общая!M37</f>
        <v>очередная</v>
      </c>
      <c r="F48" s="7"/>
      <c r="G48" s="7" t="str">
        <f>[2]Общая!N37</f>
        <v>административно-технический персонал</v>
      </c>
      <c r="H48" s="15" t="str">
        <f>[2]Общая!S37</f>
        <v>ПТЭТЭ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«ДУНФЭН МОТОР РУС»</v>
      </c>
      <c r="D49" s="6" t="str">
        <f>CONCATENATE([2]Общая!G38," ",[2]Общая!H38," ",[2]Общая!I38," 
", [2]Общая!K38," ",[2]Общая!L38)</f>
        <v>Гринёв Сергей  Владимирович 
Технический специалист 1</v>
      </c>
      <c r="E49" s="7" t="str">
        <f>[2]Общая!M38</f>
        <v>внеочередная</v>
      </c>
      <c r="F49" s="7" t="str">
        <f>[2]Общая!R38</f>
        <v>III до 1000 В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"РИОН"</v>
      </c>
      <c r="D50" s="6" t="str">
        <f>CONCATENATE([2]Общая!G39," ",[2]Общая!H39," ",[2]Общая!I39," 
", [2]Общая!K39," ",[2]Общая!L39)</f>
        <v>Сафронов Евгений Викторович 
Главный энергетик 1 мес</v>
      </c>
      <c r="E50" s="7" t="str">
        <f>[2]Общая!M39</f>
        <v>внеочередная</v>
      </c>
      <c r="F50" s="7" t="str">
        <f>[2]Общая!R39</f>
        <v>V группа до и выше 1000 В</v>
      </c>
      <c r="G50" s="7" t="str">
        <f>[2]Общая!N39</f>
        <v>административно-технический персонал</v>
      </c>
      <c r="H50" s="15" t="str">
        <f>[2]Общая!S39</f>
        <v>ПТЭЭПЭЭ</v>
      </c>
      <c r="I50" s="8">
        <f>[2]Общая!V39</f>
        <v>0.39583333333333298</v>
      </c>
    </row>
    <row r="51" spans="2:9" s="3" customFormat="1" ht="80.099999999999994" customHeight="1" x14ac:dyDescent="0.25">
      <c r="B51" s="2">
        <v>37</v>
      </c>
      <c r="C51" s="5" t="str">
        <f>[2]Общая!E40</f>
        <v>ООО «СК «РИПИС»</v>
      </c>
      <c r="D51" s="6" t="str">
        <f>CONCATENATE([2]Общая!G40," ",[2]Общая!H40," ",[2]Общая!I40," 
", [2]Общая!K40," ",[2]Общая!L40)</f>
        <v xml:space="preserve">Дешков  Евгений  Викторович  
Помощник инженера  3 года </v>
      </c>
      <c r="E51" s="7" t="str">
        <f>[2]Общая!M40</f>
        <v>первичная</v>
      </c>
      <c r="F51" s="7"/>
      <c r="G51" s="7" t="str">
        <f>[2]Общая!N40</f>
        <v xml:space="preserve">Специалист </v>
      </c>
      <c r="H51" s="15" t="str">
        <f>[2]Общая!S40</f>
        <v>ПТЭТЭ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"НПТ Климатика"</v>
      </c>
      <c r="D52" s="6" t="str">
        <f>CONCATENATE([2]Общая!G41," ",[2]Общая!H41," ",[2]Общая!I41," 
", [2]Общая!K41," ",[2]Общая!L41)</f>
        <v>Бекетов Денис Александрович 
Инженер сервисной службы 4 года 11 мес.</v>
      </c>
      <c r="E52" s="7" t="str">
        <f>[2]Общая!M41</f>
        <v>очередная</v>
      </c>
      <c r="F52" s="7" t="str">
        <f>[2]Общая!R41</f>
        <v>III гр до 1000 В</v>
      </c>
      <c r="G52" s="7" t="str">
        <f>[2]Общая!N41</f>
        <v>административно-технический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"НПТ Климатика"</v>
      </c>
      <c r="D53" s="6" t="str">
        <f>CONCATENATE([2]Общая!G42," ",[2]Общая!H42," ",[2]Общая!I42," 
", [2]Общая!K42," ",[2]Общая!L42)</f>
        <v>Михайлов Константин Владимирович 
инженер- тестировщик 2 года 1 мес.</v>
      </c>
      <c r="E53" s="7" t="str">
        <f>[2]Общая!M42</f>
        <v>очередная</v>
      </c>
      <c r="F53" s="7" t="str">
        <f>[2]Общая!R42</f>
        <v>III гр до 1000 В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"ТОП-Сервис"</v>
      </c>
      <c r="D54" s="6" t="str">
        <f>CONCATENATE([2]Общая!G43," ",[2]Общая!H43," ",[2]Общая!I43," 
", [2]Общая!K43," ",[2]Общая!L43)</f>
        <v>Панин  Анатолий  Анатольевич 
Ведущий инженер 6 месяцев</v>
      </c>
      <c r="E54" s="7" t="str">
        <f>[2]Общая!M43</f>
        <v>Очередная</v>
      </c>
      <c r="F54" s="7" t="str">
        <f>[2]Общая!R43</f>
        <v>IV до 1000 В</v>
      </c>
      <c r="G54" s="7" t="str">
        <f>[2]Общая!N43</f>
        <v>административно-технический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"ТОП-Сервис"</v>
      </c>
      <c r="D55" s="6" t="str">
        <f>CONCATENATE([2]Общая!G44," ",[2]Общая!H44," ",[2]Общая!I44," 
", [2]Общая!K44," ",[2]Общая!L44)</f>
        <v>Федин  Олег  Васильевич 
Ведущий инженер 6 месяцев</v>
      </c>
      <c r="E55" s="7" t="str">
        <f>[2]Общая!M44</f>
        <v>Очередная</v>
      </c>
      <c r="F55" s="7" t="str">
        <f>[2]Общая!R44</f>
        <v>IV до 1000 В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"ФОРБО СИГЛИНГ СНГ"</v>
      </c>
      <c r="D56" s="6" t="str">
        <f>CONCATENATE([2]Общая!G45," ",[2]Общая!H45," ",[2]Общая!I45," 
", [2]Общая!K45," ",[2]Общая!L45)</f>
        <v>Садков  Михаил  Владимирович 
Технический специалист службы сервиса 8</v>
      </c>
      <c r="E56" s="7" t="str">
        <f>[2]Общая!M45</f>
        <v>первичная</v>
      </c>
      <c r="F56" s="7" t="str">
        <f>[2]Общая!R45</f>
        <v>II группа до 1000 В</v>
      </c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"ФОРБО СИГЛИНГ СНГ"</v>
      </c>
      <c r="D57" s="6" t="str">
        <f>CONCATENATE([2]Общая!G46," ",[2]Общая!H46," ",[2]Общая!I46," 
", [2]Общая!K46," ",[2]Общая!L46)</f>
        <v>Рыжов  Олег  Александрович 
Технический специалист службы сервиса 17</v>
      </c>
      <c r="E57" s="7" t="str">
        <f>[2]Общая!M46</f>
        <v>первичная</v>
      </c>
      <c r="F57" s="7" t="str">
        <f>[2]Общая!R46</f>
        <v>II группа до 1000 В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ФБУ Реабилитационный и учебный центр СФР</v>
      </c>
      <c r="D58" s="6" t="str">
        <f>CONCATENATE([2]Общая!G47," ",[2]Общая!H47," ",[2]Общая!I47," 
", [2]Общая!K47," ",[2]Общая!L47)</f>
        <v>Краснов  Сергей Николаевич  
Главный энергетик 3 месяца</v>
      </c>
      <c r="E58" s="7" t="str">
        <f>[2]Общая!M47</f>
        <v xml:space="preserve">очередная </v>
      </c>
      <c r="F58" s="7" t="str">
        <f>[2]Общая!R47</f>
        <v>V до 1000  и выше 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"МГЛ МЕТРО ГРУП ЛОГИСТИКС"</v>
      </c>
      <c r="D59" s="6" t="str">
        <f>CONCATENATE([2]Общая!G48," ",[2]Общая!H48," ",[2]Общая!I48," 
", [2]Общая!K48," ",[2]Общая!L48)</f>
        <v>Семченков  Илья Павлович 
Руководитель терминала 6 мес.</v>
      </c>
      <c r="E59" s="7" t="str">
        <f>[2]Общая!M48</f>
        <v>очередная</v>
      </c>
      <c r="F59" s="7" t="str">
        <f>[2]Общая!R48</f>
        <v>III до 1000 В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"МГЛ МЕТРО ГРУП ЛОГИСТИКС"</v>
      </c>
      <c r="D60" s="6" t="str">
        <f>CONCATENATE([2]Общая!G49," ",[2]Общая!H49," ",[2]Общая!I49," 
", [2]Общая!K49," ",[2]Общая!L49)</f>
        <v>Бельков  Александр Михайлович 
Заместитель руководителя терминала 5 лет</v>
      </c>
      <c r="E60" s="7" t="str">
        <f>[2]Общая!M49</f>
        <v>очередная</v>
      </c>
      <c r="F60" s="7" t="str">
        <f>[2]Общая!R49</f>
        <v>IV до 1000 В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ООО «ТЛЦ Люберцы»</v>
      </c>
      <c r="D61" s="6" t="str">
        <f>CONCATENATE([2]Общая!G50," ",[2]Общая!H50," ",[2]Общая!I50," 
", [2]Общая!K50," ",[2]Общая!L50)</f>
        <v xml:space="preserve">Родионов Дмитрий Александрович 
Машинист тепловоза </v>
      </c>
      <c r="E61" s="7" t="str">
        <f>[2]Общая!M50</f>
        <v>первичная</v>
      </c>
      <c r="F61" s="7" t="str">
        <f>[2]Общая!R50</f>
        <v>II до 1000 В</v>
      </c>
      <c r="G61" s="7" t="str">
        <f>[2]Общая!N50</f>
        <v>оперативно-ремонтный персонал</v>
      </c>
      <c r="H61" s="15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ООО «ТЛЦ Люберцы»</v>
      </c>
      <c r="D62" s="6" t="str">
        <f>CONCATENATE([2]Общая!G51," ",[2]Общая!H51," ",[2]Общая!I51," 
", [2]Общая!K51," ",[2]Общая!L51)</f>
        <v xml:space="preserve">Сонин Денис Александрович 
Машинист тепловоза </v>
      </c>
      <c r="E62" s="7" t="str">
        <f>[2]Общая!M51</f>
        <v>первичная</v>
      </c>
      <c r="F62" s="7" t="str">
        <f>[2]Общая!R51</f>
        <v>II до 1000 В</v>
      </c>
      <c r="G62" s="7" t="str">
        <f>[2]Общая!N51</f>
        <v>оперативно-ремонтный персонал</v>
      </c>
      <c r="H62" s="15" t="str">
        <f>[2]Общая!S51</f>
        <v>ПТЭЭПЭЭ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ООО «ТЛЦ Люберцы»</v>
      </c>
      <c r="D63" s="6" t="str">
        <f>CONCATENATE([2]Общая!G52," ",[2]Общая!H52," ",[2]Общая!I52," 
", [2]Общая!K52," ",[2]Общая!L52)</f>
        <v xml:space="preserve">Дацук Валерий Анатольевич 
Машинист тепловоза </v>
      </c>
      <c r="E63" s="7" t="str">
        <f>[2]Общая!M52</f>
        <v>первичная</v>
      </c>
      <c r="F63" s="7" t="str">
        <f>[2]Общая!R52</f>
        <v>II до 1000 В</v>
      </c>
      <c r="G63" s="7" t="str">
        <f>[2]Общая!N52</f>
        <v>оперативно-ремонтный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ГБСУСО МО "Добрый дом "Шатурский"</v>
      </c>
      <c r="D64" s="6" t="str">
        <f>CONCATENATE([2]Общая!G53," ",[2]Общая!H53," ",[2]Общая!I53," 
", [2]Общая!K53," ",[2]Общая!L53)</f>
        <v>Лыско Сергей Павлович 
Директор 06л 09мес</v>
      </c>
      <c r="E64" s="7" t="str">
        <f>[2]Общая!M53</f>
        <v>очередная</v>
      </c>
      <c r="F64" s="7" t="str">
        <f>[2]Общая!R53</f>
        <v>IV до 1000 В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ГБСУСО МО "Добрый дом "Шатурский"</v>
      </c>
      <c r="D65" s="6" t="str">
        <f>CONCATENATE([2]Общая!G54," ",[2]Общая!H54," ",[2]Общая!I54," 
", [2]Общая!K54," ",[2]Общая!L54)</f>
        <v xml:space="preserve">Цветков Александр Иванович  
Инженер 04г </v>
      </c>
      <c r="E65" s="7" t="str">
        <f>[2]Общая!M54</f>
        <v>очередная</v>
      </c>
      <c r="F65" s="7" t="str">
        <f>[2]Общая!R54</f>
        <v>IV до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МУП "ЭЦУ"</v>
      </c>
      <c r="D66" s="6" t="str">
        <f>CONCATENATE([2]Общая!G55," ",[2]Общая!H55," ",[2]Общая!I55," 
", [2]Общая!K55," ",[2]Общая!L55)</f>
        <v>Кувшинова  Наталья Валерьевна 
Специалист                               по промышленной безопасности 2 мес.</v>
      </c>
      <c r="E66" s="7" t="str">
        <f>[2]Общая!M55</f>
        <v>внеочередная</v>
      </c>
      <c r="F66" s="7" t="str">
        <f>[2]Общая!R55</f>
        <v xml:space="preserve"> IV до 1000 В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"АБЗ-МЫТИЩИ"</v>
      </c>
      <c r="D67" s="6" t="str">
        <f>CONCATENATE([2]Общая!G56," ",[2]Общая!H56," ",[2]Общая!I56," 
", [2]Общая!K56," ",[2]Общая!L56)</f>
        <v>Савельев Игорь Витальевич 
энергетик 6,5года</v>
      </c>
      <c r="E67" s="7" t="str">
        <f>[2]Общая!M56</f>
        <v>очередная</v>
      </c>
      <c r="F67" s="7" t="str">
        <f>[2]Общая!R56</f>
        <v>V до и выше 1000 В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>ООО "АБЗ-МЫТИЩИ"</v>
      </c>
      <c r="D68" s="6" t="str">
        <f>CONCATENATE([2]Общая!G57," ",[2]Общая!H57," ",[2]Общая!I57," 
", [2]Общая!K57," ",[2]Общая!L57)</f>
        <v>Ивлев Дмитрий Владимирович 
главный механик 10 лет</v>
      </c>
      <c r="E68" s="7" t="str">
        <f>[2]Общая!M57</f>
        <v>очередная</v>
      </c>
      <c r="F68" s="7" t="str">
        <f>[2]Общая!R57</f>
        <v>V до и выше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ООО "КУН"</v>
      </c>
      <c r="D69" s="6" t="str">
        <f>CONCATENATE([2]Общая!G58," ",[2]Общая!H58," ",[2]Общая!I58," 
", [2]Общая!K58," ",[2]Общая!L58)</f>
        <v>Петраев  Максим Викторович 
Генеральный директор 10 лет</v>
      </c>
      <c r="E69" s="7" t="str">
        <f>[2]Общая!M58</f>
        <v>Внеочередная</v>
      </c>
      <c r="F69" s="7" t="str">
        <f>[2]Общая!R58</f>
        <v>IV до  1000 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"КУН"</v>
      </c>
      <c r="D70" s="6" t="str">
        <f>CONCATENATE([2]Общая!G59," ",[2]Общая!H59," ",[2]Общая!I59," 
", [2]Общая!K59," ",[2]Общая!L59)</f>
        <v>Волков Константин Юрьевич 
Главный инженр 1 год</v>
      </c>
      <c r="E70" s="7" t="str">
        <f>[2]Общая!M59</f>
        <v>Внеочередная</v>
      </c>
      <c r="F70" s="7" t="str">
        <f>[2]Общая!R59</f>
        <v>IV до  1000 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"КУН"</v>
      </c>
      <c r="D71" s="6" t="str">
        <f>CONCATENATE([2]Общая!G60," ",[2]Общая!H60," ",[2]Общая!I60," 
", [2]Общая!K60," ",[2]Общая!L60)</f>
        <v>Карташова Татьяна Александровна 
Инжненер по охране труда 8 лет</v>
      </c>
      <c r="E71" s="7" t="str">
        <f>[2]Общая!M60</f>
        <v>Внеочередная</v>
      </c>
      <c r="F71" s="7" t="str">
        <f>[2]Общая!R60</f>
        <v>IV до  1000 В</v>
      </c>
      <c r="G71" s="7" t="str">
        <f>[2]Общая!N60</f>
        <v>административно-технический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"Черноголовский источник"</v>
      </c>
      <c r="D72" s="6" t="str">
        <f>CONCATENATE([2]Общая!G61," ",[2]Общая!H61," ",[2]Общая!I61," 
", [2]Общая!K61," ",[2]Общая!L61)</f>
        <v>Косяков Антон Алесандрович 
заместитель генерального директора по информационной безопасности и инновациям 4 года</v>
      </c>
      <c r="E72" s="7" t="str">
        <f>[2]Общая!M61</f>
        <v>очередная</v>
      </c>
      <c r="F72" s="7" t="str">
        <f>[2]Общая!R61</f>
        <v>IV до и выше 1000В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ФГБУ "НИИ ЦПК имени Ю.А. Гагарина"</v>
      </c>
      <c r="D73" s="6" t="str">
        <f>CONCATENATE([2]Общая!G62," ",[2]Общая!H62," ",[2]Общая!I62," 
", [2]Общая!K62," ",[2]Общая!L62)</f>
        <v>Николаев Вячеслав Борисович 
начальник отдела  (главный энергетик) 17 лет</v>
      </c>
      <c r="E73" s="7" t="str">
        <f>[2]Общая!M62</f>
        <v>очередная</v>
      </c>
      <c r="F73" s="7" t="str">
        <f>[2]Общая!R62</f>
        <v xml:space="preserve"> V до и выше 1000 В </v>
      </c>
      <c r="G73" s="7" t="str">
        <f>[2]Общая!N62</f>
        <v>административно-технический персонал  с правом проведения испытаний оборудования повышенным напряжением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ФГБУ "НИИ ЦПК имени Ю.А. Гагарина"</v>
      </c>
      <c r="D74" s="6" t="str">
        <f>CONCATENATE([2]Общая!G63," ",[2]Общая!H63," ",[2]Общая!I63," 
", [2]Общая!K63," ",[2]Общая!L63)</f>
        <v>Муравьев  Александр Александрович 
начальник лаборатории 5 лет</v>
      </c>
      <c r="E74" s="7" t="str">
        <f>[2]Общая!M63</f>
        <v>очередная</v>
      </c>
      <c r="F74" s="7" t="str">
        <f>[2]Общая!R63</f>
        <v xml:space="preserve">V до и выше 1000 В </v>
      </c>
      <c r="G74" s="7" t="str">
        <f>[2]Общая!N63</f>
        <v>административно-технический персонал  с правом проведения испытаний оборудования повышенным напряжением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ФГБУ "НИИ ЦПК имени Ю.А. Гагарина"</v>
      </c>
      <c r="D75" s="6" t="str">
        <f>CONCATENATE([2]Общая!G64," ",[2]Общая!H64," ",[2]Общая!I64," 
", [2]Общая!K64," ",[2]Общая!L64)</f>
        <v>Мелкумов  Вадим  Сергеевич 
заместитель начальника отдела 17 лет</v>
      </c>
      <c r="E75" s="7" t="str">
        <f>[2]Общая!M64</f>
        <v>очередная</v>
      </c>
      <c r="F75" s="7" t="str">
        <f>[2]Общая!R64</f>
        <v xml:space="preserve">V до и выше 1000 В  </v>
      </c>
      <c r="G75" s="7" t="str">
        <f>[2]Общая!N64</f>
        <v>административно-технический персонал  с правом проведения испытаний оборудования повышенным напряжением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ФГБУ "НИИ ЦПК имени Ю.А. Гагарина"</v>
      </c>
      <c r="D76" s="6" t="str">
        <f>CONCATENATE([2]Общая!G65," ",[2]Общая!H65," ",[2]Общая!I65," 
", [2]Общая!K65," ",[2]Общая!L65)</f>
        <v>Крылов  Евгений  Александрович 
электромонтер по испытаниям и измерениям 17 лет</v>
      </c>
      <c r="E76" s="7" t="str">
        <f>[2]Общая!M65</f>
        <v>очередная</v>
      </c>
      <c r="F76" s="7" t="str">
        <f>[2]Общая!R65</f>
        <v xml:space="preserve">  IV до и выше 1000 В </v>
      </c>
      <c r="G76" s="7" t="str">
        <f>[2]Общая!N65</f>
        <v xml:space="preserve">оперативно-ремонтный персонал  с правом проведения испытаний оборудования повышенным напряжением    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"2х2"</v>
      </c>
      <c r="D77" s="6" t="str">
        <f>CONCATENATE([2]Общая!G66," ",[2]Общая!H66," ",[2]Общая!I66," 
", [2]Общая!K66," ",[2]Общая!L66)</f>
        <v>Урбан Артем  Валерьевич 
Генеральный директор 9</v>
      </c>
      <c r="E77" s="7" t="str">
        <f>[2]Общая!M66</f>
        <v>очередная</v>
      </c>
      <c r="F77" s="7" t="str">
        <f>[2]Общая!R66</f>
        <v>IV до 1000 В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ЗАО "Канонфарма продакшн"</v>
      </c>
      <c r="D78" s="6" t="str">
        <f>CONCATENATE([2]Общая!G67," ",[2]Общая!H67," ",[2]Общая!I67," 
", [2]Общая!K67," ",[2]Общая!L67)</f>
        <v>Свинарёв Андрей Владимирович 
Инженер-энергетик по эксплуатации энергетического оборудования 1</v>
      </c>
      <c r="E78" s="7" t="str">
        <f>[2]Общая!M67</f>
        <v>очередная</v>
      </c>
      <c r="F78" s="7" t="str">
        <f>[2]Общая!R67</f>
        <v>V до и выше 1000 В</v>
      </c>
      <c r="G78" s="7" t="str">
        <f>[2]Общая!N67</f>
        <v>административно-технический персонал  с правом проведения испытаний оборудования повышенным напряжением</v>
      </c>
      <c r="H78" s="15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МБУ ДО «Истринская спортивная школа» им. Н.Л. Федорович</v>
      </c>
      <c r="D79" s="6" t="str">
        <f>CONCATENATE([2]Общая!G68," ",[2]Общая!H68," ",[2]Общая!I68," 
", [2]Общая!K68," ",[2]Общая!L68)</f>
        <v>Житников  Денис Сергеевич 
заместитель директора 2 года</v>
      </c>
      <c r="E79" s="7" t="str">
        <f>[2]Общая!M68</f>
        <v>первичная</v>
      </c>
      <c r="F79" s="7" t="str">
        <f>[2]Общая!R68</f>
        <v>II гр. до 1000 В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АО "Подольское ППЖТ"</v>
      </c>
      <c r="D80" s="6" t="str">
        <f>CONCATENATE([2]Общая!G69," ",[2]Общая!H69," ",[2]Общая!I69," 
", [2]Общая!K69," ",[2]Общая!L69)</f>
        <v>Крючков Владимир Михайлович 
главный энергетик 16</v>
      </c>
      <c r="E80" s="7" t="str">
        <f>[2]Общая!M69</f>
        <v>очередная</v>
      </c>
      <c r="F80" s="7"/>
      <c r="G80" s="7" t="str">
        <f>[2]Общая!N69</f>
        <v>административно-технический персонал</v>
      </c>
      <c r="H80" s="15" t="str">
        <f>[2]Общая!S69</f>
        <v>ПТЭТЭ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"АкваХимПроект"</v>
      </c>
      <c r="D81" s="6" t="str">
        <f>CONCATENATE([2]Общая!G70," ",[2]Общая!H70," ",[2]Общая!I70," 
", [2]Общая!K70," ",[2]Общая!L70)</f>
        <v>Гришков Евгений Геннадьевич 
Технический директор 8 лет</v>
      </c>
      <c r="E81" s="7" t="str">
        <f>[2]Общая!M70</f>
        <v>очередная</v>
      </c>
      <c r="F81" s="7" t="str">
        <f>[2]Общая!R70</f>
        <v>IV гр. до 1000 В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"АкваХимПроект"</v>
      </c>
      <c r="D82" s="6" t="str">
        <f>CONCATENATE([2]Общая!G71," ",[2]Общая!H71," ",[2]Общая!I71," 
", [2]Общая!K71," ",[2]Общая!L71)</f>
        <v>Трусов Владислав Алексеевич 
монтажник 5 лет</v>
      </c>
      <c r="E82" s="7" t="str">
        <f>[2]Общая!M71</f>
        <v>очередная</v>
      </c>
      <c r="F82" s="7" t="str">
        <f>[2]Общая!R71</f>
        <v>III гр. до 1000 В</v>
      </c>
      <c r="G82" s="7" t="str">
        <f>[2]Общая!N71</f>
        <v>оперативный персонал</v>
      </c>
      <c r="H82" s="15" t="str">
        <f>[2]Общая!S71</f>
        <v>ПТЭЭПЭЭ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"АкваХимПроект"</v>
      </c>
      <c r="D83" s="6" t="str">
        <f>CONCATENATE([2]Общая!G72," ",[2]Общая!H72," ",[2]Общая!I72," 
", [2]Общая!K72," ",[2]Общая!L72)</f>
        <v>Дюнов Владислав Алексеевич 
монтажник 3 года</v>
      </c>
      <c r="E83" s="7" t="str">
        <f>[2]Общая!M72</f>
        <v>первичная</v>
      </c>
      <c r="F83" s="7" t="str">
        <f>[2]Общая!R72</f>
        <v>II гр до 1000 В</v>
      </c>
      <c r="G83" s="7" t="str">
        <f>[2]Общая!N72</f>
        <v>оперативно-ремонтный персонал</v>
      </c>
      <c r="H83" s="15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"АкваХимПроект"</v>
      </c>
      <c r="D84" s="6" t="str">
        <f>CONCATENATE([2]Общая!G73," ",[2]Общая!H73," ",[2]Общая!I73," 
", [2]Общая!K73," ",[2]Общая!L73)</f>
        <v>Яппаров Александр  Рафаильевич 
монтажник 1 год</v>
      </c>
      <c r="E84" s="7" t="str">
        <f>[2]Общая!M73</f>
        <v>первичная</v>
      </c>
      <c r="F84" s="7" t="str">
        <f>[2]Общая!R73</f>
        <v>II гр до 1000 В</v>
      </c>
      <c r="G84" s="7" t="str">
        <f>[2]Общая!N73</f>
        <v>оперативно-ремонтный персонал</v>
      </c>
      <c r="H84" s="15" t="str">
        <f>[2]Общая!S73</f>
        <v>ПТЭЭПЭЭ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"АкваХимПроект"</v>
      </c>
      <c r="D85" s="6" t="str">
        <f>CONCATENATE([2]Общая!G74," ",[2]Общая!H74," ",[2]Общая!I74," 
", [2]Общая!K74," ",[2]Общая!L74)</f>
        <v>Попов Дмитрий Сергеевич 
монтажник 5 лет</v>
      </c>
      <c r="E85" s="7" t="str">
        <f>[2]Общая!M74</f>
        <v>первичная</v>
      </c>
      <c r="F85" s="7" t="str">
        <f>[2]Общая!R74</f>
        <v>II гр до 1000 В</v>
      </c>
      <c r="G85" s="7" t="str">
        <f>[2]Общая!N74</f>
        <v>оперативно-ремонтный персонал</v>
      </c>
      <c r="H85" s="15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"АкваХимПроект"</v>
      </c>
      <c r="D86" s="6" t="str">
        <f>CONCATENATE([2]Общая!G75," ",[2]Общая!H75," ",[2]Общая!I75," 
", [2]Общая!K75," ",[2]Общая!L75)</f>
        <v>Никитин Сергей Анатольевич 
Производитель работ 20 лет</v>
      </c>
      <c r="E86" s="7" t="str">
        <f>[2]Общая!M75</f>
        <v>первичная</v>
      </c>
      <c r="F86" s="7" t="str">
        <f>[2]Общая!R75</f>
        <v>II гр до 1000 В</v>
      </c>
      <c r="G86" s="7" t="str">
        <f>[2]Общая!N75</f>
        <v>оперативно-ремонтный персонал</v>
      </c>
      <c r="H86" s="15" t="str">
        <f>[2]Общая!S75</f>
        <v>ПТЭЭПЭЭ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"АкваХимПроект"</v>
      </c>
      <c r="D87" s="6" t="str">
        <f>CONCATENATE([2]Общая!G76," ",[2]Общая!H76," ",[2]Общая!I76," 
", [2]Общая!K76," ",[2]Общая!L76)</f>
        <v>Черкасов Михаил Сергеевич 
мастер 5 лет</v>
      </c>
      <c r="E87" s="7" t="str">
        <f>[2]Общая!M76</f>
        <v>первичная</v>
      </c>
      <c r="F87" s="7" t="str">
        <f>[2]Общая!R76</f>
        <v>II гр до 1000 В</v>
      </c>
      <c r="G87" s="7" t="str">
        <f>[2]Общая!N76</f>
        <v>оперативно-ремонтный персонал</v>
      </c>
      <c r="H87" s="15" t="str">
        <f>[2]Общая!S76</f>
        <v>ПТЭЭПЭЭ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"АВТОМАТИКА И СЕРВИС"</v>
      </c>
      <c r="D88" s="6" t="str">
        <f>CONCATENATE([2]Общая!G77," ",[2]Общая!H77," ",[2]Общая!I77," 
", [2]Общая!K77," ",[2]Общая!L77)</f>
        <v>Потапкин  Максим  Николаевич 
Инженер КИПиА 1 год</v>
      </c>
      <c r="E88" s="7" t="str">
        <f>[2]Общая!M77</f>
        <v>первичная</v>
      </c>
      <c r="F88" s="7" t="str">
        <f>[2]Общая!R77</f>
        <v>II до 1000 В</v>
      </c>
      <c r="G88" s="7" t="str">
        <f>[2]Общая!N77</f>
        <v>оперативно-ремонтный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АО «ИФТП»</v>
      </c>
      <c r="D89" s="6" t="str">
        <f>CONCATENATE([2]Общая!G78," ",[2]Общая!H78," ",[2]Общая!I78," 
", [2]Общая!K78," ",[2]Общая!L78)</f>
        <v>Черный Сергей Владимирович 
Ведущий инженер-электроник 3 года</v>
      </c>
      <c r="E89" s="7" t="str">
        <f>[2]Общая!M78</f>
        <v>внеочередная</v>
      </c>
      <c r="F89" s="7" t="str">
        <f>[2]Общая!R78</f>
        <v>III гр. до 1000 В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"ПРОМУПАК"</v>
      </c>
      <c r="D90" s="6" t="str">
        <f>CONCATENATE([2]Общая!G79," ",[2]Общая!H79," ",[2]Общая!I79," 
", [2]Общая!K79," ",[2]Общая!L79)</f>
        <v>Старцев Андрей Викторович 
Главный инженер 2,2 года</v>
      </c>
      <c r="E90" s="7" t="str">
        <f>[2]Общая!M79</f>
        <v>Очередная</v>
      </c>
      <c r="F90" s="7" t="str">
        <f>[2]Общая!R79</f>
        <v>V группа до и выше 1000В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"ПРОМУПАК"</v>
      </c>
      <c r="D91" s="6" t="str">
        <f>CONCATENATE([2]Общая!G80," ",[2]Общая!H80," ",[2]Общая!I80," 
", [2]Общая!K80," ",[2]Общая!L80)</f>
        <v>Патуев Сергей Вячеславович 
Инженер - энергетик 2,5 года</v>
      </c>
      <c r="E91" s="7" t="str">
        <f>[2]Общая!M80</f>
        <v>Очередная</v>
      </c>
      <c r="F91" s="7" t="str">
        <f>[2]Общая!R80</f>
        <v>V группа до и выше 1000В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"Восток"</v>
      </c>
      <c r="D92" s="6" t="str">
        <f>CONCATENATE([2]Общая!G81," ",[2]Общая!H81," ",[2]Общая!I81," 
", [2]Общая!K81," ",[2]Общая!L81)</f>
        <v>Жмуров  Максим  Геннадьевич 
электрик-диагност 14</v>
      </c>
      <c r="E92" s="7" t="str">
        <f>[2]Общая!M81</f>
        <v>очередная</v>
      </c>
      <c r="F92" s="7" t="str">
        <f>[2]Общая!R81</f>
        <v>III до 1000 В</v>
      </c>
      <c r="G92" s="7" t="str">
        <f>[2]Общая!N81</f>
        <v>оперативно-ремонтный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"Восток"</v>
      </c>
      <c r="D93" s="6" t="str">
        <f>CONCATENATE([2]Общая!G82," ",[2]Общая!H82," ",[2]Общая!I82," 
", [2]Общая!K82," ",[2]Общая!L82)</f>
        <v>Зелепугин  Алексей  Сергеевич 
электрик-диагност 9</v>
      </c>
      <c r="E93" s="7" t="str">
        <f>[2]Общая!M82</f>
        <v>очередная</v>
      </c>
      <c r="F93" s="7" t="str">
        <f>[2]Общая!R82</f>
        <v>III до 1000 В</v>
      </c>
      <c r="G93" s="7" t="str">
        <f>[2]Общая!N82</f>
        <v>оперативно-ремонтный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"ПАЙП ПОЛИМЕР"</v>
      </c>
      <c r="D94" s="6" t="str">
        <f>CONCATENATE([2]Общая!G83," ",[2]Общая!H83," ",[2]Общая!I83," 
", [2]Общая!K83," ",[2]Общая!L83)</f>
        <v>Драган Сергей Васильевич 
Главный энергетик 15 лет</v>
      </c>
      <c r="E94" s="7" t="str">
        <f>[2]Общая!M83</f>
        <v xml:space="preserve">очередная </v>
      </c>
      <c r="F94" s="7" t="str">
        <f>[2]Общая!R83</f>
        <v>V группа до и выше 1000В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"ПАЙП ПОЛИМЕР"</v>
      </c>
      <c r="D95" s="6" t="str">
        <f>CONCATENATE([2]Общая!G84," ",[2]Общая!H84," ",[2]Общая!I84," 
", [2]Общая!K84," ",[2]Общая!L84)</f>
        <v>Аришин Александр Александрович 
Инженер КИПиА 12  лет</v>
      </c>
      <c r="E95" s="7" t="str">
        <f>[2]Общая!M84</f>
        <v xml:space="preserve">внеочередная </v>
      </c>
      <c r="F95" s="7" t="str">
        <f>[2]Общая!R84</f>
        <v>III группа до и выше 1000В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"ГенМастер"</v>
      </c>
      <c r="D96" s="6" t="str">
        <f>CONCATENATE([2]Общая!G85," ",[2]Общая!H85," ",[2]Общая!I85," 
", [2]Общая!K85," ",[2]Общая!L85)</f>
        <v>Кухаренко Денис Вячеславович 
Руководитель проекта 6 месяцев</v>
      </c>
      <c r="E96" s="7" t="str">
        <f>[2]Общая!M85</f>
        <v>внеочередная</v>
      </c>
      <c r="F96" s="7" t="str">
        <f>[2]Общая!R85</f>
        <v>V до и выше 1000 В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МБОУ СОШ № 24 ИМ. С.А. КРАСОВСКОГО ГОЩ</v>
      </c>
      <c r="D97" s="6" t="str">
        <f>CONCATENATE([2]Общая!G86," ",[2]Общая!H86," ",[2]Общая!I86," 
", [2]Общая!K86," ",[2]Общая!L86)</f>
        <v>Еремеева  Анна  Владимировна 
Заместитель директора с функционалом по административно-хозяйственной работе      7 лет</v>
      </c>
      <c r="E97" s="7" t="str">
        <f>[2]Общая!M86</f>
        <v>первичная</v>
      </c>
      <c r="F97" s="7" t="str">
        <f>[2]Общая!R86</f>
        <v>II до 1000 В</v>
      </c>
      <c r="G97" s="7" t="str">
        <f>[2]Общая!N86</f>
        <v>административно-технический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ООО "КСЗ"</v>
      </c>
      <c r="D98" s="6" t="str">
        <f>CONCATENATE([2]Общая!G87," ",[2]Общая!H87," ",[2]Общая!I87," 
", [2]Общая!K87," ",[2]Общая!L87)</f>
        <v>Фокин  Вадим  Сергеевич  
начальник линии 5 лет</v>
      </c>
      <c r="E98" s="7" t="str">
        <f>[2]Общая!M87</f>
        <v>первичная</v>
      </c>
      <c r="F98" s="7"/>
      <c r="G98" s="7" t="str">
        <f>[2]Общая!N87</f>
        <v>руководитель структурного подразделения</v>
      </c>
      <c r="H98" s="15" t="str">
        <f>[2]Общая!S87</f>
        <v>ПТЭТЭ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"КСЗ"</v>
      </c>
      <c r="D99" s="6" t="str">
        <f>CONCATENATE([2]Общая!G88," ",[2]Общая!H88," ",[2]Общая!I88," 
", [2]Общая!K88," ",[2]Общая!L88)</f>
        <v>Алексеев  Александр Анатольевич  
начальник линии 4 года</v>
      </c>
      <c r="E99" s="7" t="str">
        <f>[2]Общая!M88</f>
        <v>первичная</v>
      </c>
      <c r="F99" s="7"/>
      <c r="G99" s="7" t="str">
        <f>[2]Общая!N88</f>
        <v>руководитель структурного подразделения</v>
      </c>
      <c r="H99" s="15" t="str">
        <f>[2]Общая!S88</f>
        <v>ПТЭТЭ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 "СК-АЛДО"</v>
      </c>
      <c r="D100" s="6" t="str">
        <f>CONCATENATE([2]Общая!G89," ",[2]Общая!H89," ",[2]Общая!I89," 
", [2]Общая!K89," ",[2]Общая!L89)</f>
        <v xml:space="preserve">Колнацкий  Артур  Владимирович 
слесарь-сантехник 4 года </v>
      </c>
      <c r="E100" s="7" t="str">
        <f>[2]Общая!M89</f>
        <v>очередная</v>
      </c>
      <c r="F100" s="7"/>
      <c r="G100" s="7" t="str">
        <f>[2]Общая!N89</f>
        <v>оперативно-ремонтный персонал</v>
      </c>
      <c r="H100" s="15" t="str">
        <f>[2]Общая!S89</f>
        <v>ПТЭТЭ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"СК-АЛДО"</v>
      </c>
      <c r="D101" s="6" t="str">
        <f>CONCATENATE([2]Общая!G90," ",[2]Общая!H90," ",[2]Общая!I90," 
", [2]Общая!K90," ",[2]Общая!L90)</f>
        <v xml:space="preserve">Портнов  Анатолий  Николаевич 
слесарь-сантехник 3 года </v>
      </c>
      <c r="E101" s="7" t="str">
        <f>[2]Общая!M90</f>
        <v>внеочередная</v>
      </c>
      <c r="F101" s="7"/>
      <c r="G101" s="7" t="str">
        <f>[2]Общая!N90</f>
        <v>оперативно-ремонтный персонал</v>
      </c>
      <c r="H101" s="15" t="str">
        <f>[2]Общая!S90</f>
        <v>ПТЭТЭ</v>
      </c>
      <c r="I101" s="8">
        <f>[2]Общая!V90</f>
        <v>0.4375</v>
      </c>
    </row>
    <row r="102" spans="2:9" s="3" customFormat="1" ht="87.75" customHeight="1" x14ac:dyDescent="0.25">
      <c r="B102" s="2">
        <v>88</v>
      </c>
      <c r="C102" s="5" t="str">
        <f>[2]Общая!E91</f>
        <v>ООО "ВН-Энерготрейд"</v>
      </c>
      <c r="D102" s="6" t="str">
        <f>CONCATENATE([2]Общая!G91," ",[2]Общая!H91," ",[2]Общая!I91," 
", [2]Общая!K91," ",[2]Общая!L91)</f>
        <v>Кротов Дмитрий Николаевич 
Генеральный директор 15 лет</v>
      </c>
      <c r="E102" s="7" t="str">
        <f>[2]Общая!M91</f>
        <v>внеочередная</v>
      </c>
      <c r="F102" s="7" t="str">
        <f>[2]Общая!R91</f>
        <v>III до и выше 1000 В</v>
      </c>
      <c r="G102" s="7" t="str">
        <f>[2]Общая!N91</f>
        <v>административно-технический персонал</v>
      </c>
      <c r="H102" s="15" t="str">
        <f>[2]Общая!S91</f>
        <v>ПТЭЭСиС</v>
      </c>
      <c r="I102" s="8">
        <f>[2]Общая!V91</f>
        <v>0.4375</v>
      </c>
    </row>
    <row r="103" spans="2:9" s="3" customFormat="1" ht="86.25" customHeight="1" x14ac:dyDescent="0.25">
      <c r="B103" s="2">
        <v>89</v>
      </c>
      <c r="C103" s="5" t="str">
        <f>[2]Общая!E92</f>
        <v>ООО "ВН-Энерготрейд"</v>
      </c>
      <c r="D103" s="6" t="str">
        <f>CONCATENATE([2]Общая!G92," ",[2]Общая!H92," ",[2]Общая!I92," 
", [2]Общая!K92," ",[2]Общая!L92)</f>
        <v>Воронков  Алексей Юрьевич 
Ведущий специалист по АИИСКУЭ 6 лет</v>
      </c>
      <c r="E103" s="7" t="str">
        <f>[2]Общая!M92</f>
        <v>внеочередная</v>
      </c>
      <c r="F103" s="7" t="str">
        <f>[2]Общая!R92</f>
        <v>III до и выше 1000 В</v>
      </c>
      <c r="G103" s="7" t="str">
        <f>[2]Общая!N92</f>
        <v>административно-технический персонал</v>
      </c>
      <c r="H103" s="15" t="str">
        <f>[2]Общая!S92</f>
        <v>ПТЭЭСиС</v>
      </c>
      <c r="I103" s="8">
        <f>[2]Общая!V92</f>
        <v>0.4375</v>
      </c>
    </row>
    <row r="104" spans="2:9" s="3" customFormat="1" ht="83.25" customHeight="1" x14ac:dyDescent="0.25">
      <c r="B104" s="2">
        <v>90</v>
      </c>
      <c r="C104" s="5" t="str">
        <f>[2]Общая!E93</f>
        <v>ООО "ВН-Энерготрейд"</v>
      </c>
      <c r="D104" s="6" t="str">
        <f>CONCATENATE([2]Общая!G93," ",[2]Общая!H93," ",[2]Общая!I93," 
", [2]Общая!K93," ",[2]Общая!L93)</f>
        <v>Цуканов Алексей Юрьевич 
Ведущий специалист по ЭТО 4 года</v>
      </c>
      <c r="E104" s="7" t="str">
        <f>[2]Общая!M93</f>
        <v>внеочередная</v>
      </c>
      <c r="F104" s="7" t="str">
        <f>[2]Общая!R93</f>
        <v>III до и выше 1000 В</v>
      </c>
      <c r="G104" s="7" t="str">
        <f>[2]Общая!N93</f>
        <v>административно-технический персонал</v>
      </c>
      <c r="H104" s="15" t="str">
        <f>[2]Общая!S93</f>
        <v>ПТЭЭСиС</v>
      </c>
      <c r="I104" s="8">
        <f>[2]Общая!V93</f>
        <v>0.4375</v>
      </c>
    </row>
    <row r="105" spans="2:9" s="3" customFormat="1" ht="98.25" customHeight="1" x14ac:dyDescent="0.25">
      <c r="B105" s="2">
        <v>91</v>
      </c>
      <c r="C105" s="5" t="str">
        <f>[2]Общая!E94</f>
        <v>ИП Жигунов Е.В.</v>
      </c>
      <c r="D105" s="6" t="str">
        <f>CONCATENATE([2]Общая!G94," ",[2]Общая!H94," ",[2]Общая!I94," 
", [2]Общая!K94," ",[2]Общая!L94)</f>
        <v>Жигунов  Евгений  Вячеславович 
Руководитель 4 года</v>
      </c>
      <c r="E105" s="7" t="str">
        <f>[2]Общая!M94</f>
        <v>очередная</v>
      </c>
      <c r="F105" s="7" t="str">
        <f>[2]Общая!R94</f>
        <v>V до и выше 1000 В</v>
      </c>
      <c r="G105" s="7" t="str">
        <f>[2]Общая!N94</f>
        <v>административно-технический персонал</v>
      </c>
      <c r="H105" s="15" t="str">
        <f>[2]Общая!S94</f>
        <v>ПТЭЭПЭЭ</v>
      </c>
      <c r="I105" s="8">
        <f>[2]Общая!V94</f>
        <v>0.4375</v>
      </c>
    </row>
    <row r="106" spans="2:9" s="3" customFormat="1" ht="98.25" customHeight="1" x14ac:dyDescent="0.25">
      <c r="B106" s="2">
        <v>92</v>
      </c>
      <c r="C106" s="5" t="str">
        <f>[2]Общая!E95</f>
        <v>ИП Жигунов Е.В.</v>
      </c>
      <c r="D106" s="6" t="str">
        <f>CONCATENATE([2]Общая!G95," ",[2]Общая!H95," ",[2]Общая!I95," 
", [2]Общая!K95," ",[2]Общая!L95)</f>
        <v>Фирстов  Николай  Васильевич 
Мастер 4 года</v>
      </c>
      <c r="E106" s="7" t="str">
        <f>[2]Общая!M95</f>
        <v>очередная</v>
      </c>
      <c r="F106" s="7" t="str">
        <f>[2]Общая!R95</f>
        <v>V до и выше 1000 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0.4375</v>
      </c>
    </row>
    <row r="107" spans="2:9" s="3" customFormat="1" ht="98.25" customHeight="1" x14ac:dyDescent="0.25">
      <c r="B107" s="2">
        <v>93</v>
      </c>
      <c r="C107" s="5" t="str">
        <f>[2]Общая!E96</f>
        <v>ИП Жигунов Е.В.</v>
      </c>
      <c r="D107" s="6" t="str">
        <f>CONCATENATE([2]Общая!G96," ",[2]Общая!H96," ",[2]Общая!I96," 
", [2]Общая!K96," ",[2]Общая!L96)</f>
        <v>Илюхин  Александр  Михайлович 
Техник 4 года</v>
      </c>
      <c r="E107" s="7" t="str">
        <f>[2]Общая!M96</f>
        <v>очередная</v>
      </c>
      <c r="F107" s="7" t="str">
        <f>[2]Общая!R96</f>
        <v>IV до и выше 1000В</v>
      </c>
      <c r="G107" s="7" t="str">
        <f>[2]Общая!N96</f>
        <v>ремонтный персонал</v>
      </c>
      <c r="H107" s="15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ИП Жигунов Е.В.</v>
      </c>
      <c r="D108" s="6" t="str">
        <f>CONCATENATE([2]Общая!G97," ",[2]Общая!H97," ",[2]Общая!I97," 
", [2]Общая!K97," ",[2]Общая!L97)</f>
        <v>Грехов  Артем  Сергеевич 
Электромонтер 4 года</v>
      </c>
      <c r="E108" s="7" t="str">
        <f>[2]Общая!M97</f>
        <v>очередная</v>
      </c>
      <c r="F108" s="7" t="str">
        <f>[2]Общая!R97</f>
        <v>III до и выше 1000В</v>
      </c>
      <c r="G108" s="7" t="str">
        <f>[2]Общая!N97</f>
        <v>ремонтный персонал</v>
      </c>
      <c r="H108" s="15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ИП Жигунов Е.В.</v>
      </c>
      <c r="D109" s="6" t="str">
        <f>CONCATENATE([2]Общая!G98," ",[2]Общая!H98," ",[2]Общая!I98," 
", [2]Общая!K98," ",[2]Общая!L98)</f>
        <v>Серов Сергей Александрович 
Электромонтер 2 года</v>
      </c>
      <c r="E109" s="7" t="str">
        <f>[2]Общая!M98</f>
        <v>очередная</v>
      </c>
      <c r="F109" s="7" t="str">
        <f>[2]Общая!R98</f>
        <v>IV до и выше 1000В</v>
      </c>
      <c r="G109" s="7" t="str">
        <f>[2]Общая!N98</f>
        <v>ремонтный персонал</v>
      </c>
      <c r="H109" s="15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"Тепловодоснабжение"</v>
      </c>
      <c r="D110" s="6" t="str">
        <f>CONCATENATE([2]Общая!G99," ",[2]Общая!H99," ",[2]Общая!I99," 
", [2]Общая!K99," ",[2]Общая!L99)</f>
        <v>Глов   Николай  Викторович 
Заместитель главного инженера 2 года</v>
      </c>
      <c r="E110" s="7" t="str">
        <f>[2]Общая!M99</f>
        <v>очередная</v>
      </c>
      <c r="F110" s="7"/>
      <c r="G110" s="7" t="str">
        <f>[2]Общая!N99</f>
        <v>Руководящий работник</v>
      </c>
      <c r="H110" s="15">
        <f>[2]Общая!S99</f>
        <v>0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"Тепловодоснабжение"</v>
      </c>
      <c r="D111" s="6" t="str">
        <f>CONCATENATE([2]Общая!G100," ",[2]Общая!H100," ",[2]Общая!I100," 
", [2]Общая!K100," ",[2]Общая!L100)</f>
        <v>Кузнецов  Константин Александрович 
Начальник службы энергетика и КИПиА 5 лет</v>
      </c>
      <c r="E111" s="7" t="str">
        <f>[2]Общая!M100</f>
        <v>первичная</v>
      </c>
      <c r="F111" s="7"/>
      <c r="G111" s="7" t="str">
        <f>[2]Общая!N100</f>
        <v>управленческий персонал</v>
      </c>
      <c r="H111" s="15" t="str">
        <f>[2]Общая!S100</f>
        <v>ПТЭТЭ</v>
      </c>
      <c r="I111" s="8">
        <f>[2]Общая!V100</f>
        <v>0.4375</v>
      </c>
    </row>
    <row r="112" spans="2:9" s="3" customFormat="1" ht="87" customHeight="1" x14ac:dyDescent="0.25">
      <c r="B112" s="2">
        <v>98</v>
      </c>
      <c r="C112" s="5" t="str">
        <f>[2]Общая!E101</f>
        <v>ООО "Тепловодоснабжение"</v>
      </c>
      <c r="D112" s="6" t="str">
        <f>CONCATENATE([2]Общая!G101," ",[2]Общая!H101," ",[2]Общая!I101," 
", [2]Общая!K101," ",[2]Общая!L101)</f>
        <v>Орлов   Николай  Михайлович   
Мастер котельной  3 года</v>
      </c>
      <c r="E112" s="7" t="str">
        <f>[2]Общая!M101</f>
        <v>очередная</v>
      </c>
      <c r="F112" s="7"/>
      <c r="G112" s="7" t="str">
        <f>[2]Общая!N101</f>
        <v>руководитель структурного подразделения</v>
      </c>
      <c r="H112" s="15" t="str">
        <f>[2]Общая!S101</f>
        <v>ПТЭТЭ</v>
      </c>
      <c r="I112" s="8">
        <f>[2]Общая!V101</f>
        <v>0.4375</v>
      </c>
    </row>
    <row r="113" spans="2:9" s="3" customFormat="1" ht="87" customHeight="1" x14ac:dyDescent="0.25">
      <c r="B113" s="2">
        <v>99</v>
      </c>
      <c r="C113" s="5" t="str">
        <f>[2]Общая!E102</f>
        <v>ГКУ МО "Центр занятости населения Московской области"</v>
      </c>
      <c r="D113" s="6" t="str">
        <f>CONCATENATE([2]Общая!G102," ",[2]Общая!H102," ",[2]Общая!I102," 
", [2]Общая!K102," ",[2]Общая!L102)</f>
        <v xml:space="preserve">Юсип  Александр Иванович 
старший инспектор 1 год </v>
      </c>
      <c r="E113" s="7" t="str">
        <f>[2]Общая!M102</f>
        <v>Внеочередная</v>
      </c>
      <c r="F113" s="7" t="str">
        <f>[2]Общая!R102</f>
        <v>III до 1000В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Технопарк "Новое Время" (АО)210/14276</v>
      </c>
      <c r="D114" s="6" t="str">
        <f>CONCATENATE([2]Общая!G103," ",[2]Общая!H103," ",[2]Общая!I103," 
", [2]Общая!K103," ",[2]Общая!L103)</f>
        <v>Ларионов Алексей Александрович 
главный инженер 10 лет</v>
      </c>
      <c r="E114" s="7" t="str">
        <f>[2]Общая!M103</f>
        <v>Внеочередная</v>
      </c>
      <c r="F114" s="7"/>
      <c r="G114" s="7" t="str">
        <f>[2]Общая!N103</f>
        <v>управленческий персонал</v>
      </c>
      <c r="H114" s="15" t="str">
        <f>[2]Общая!S103</f>
        <v>ПТЭТЭ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"Хаусхолд Лоджик"</v>
      </c>
      <c r="D115" s="6" t="str">
        <f>CONCATENATE([2]Общая!G104," ",[2]Общая!H104," ",[2]Общая!I104," 
", [2]Общая!K104," ",[2]Общая!L104)</f>
        <v>Кубышин Александр Евгеньевич 
Инженер по эксплуатации 5 лет</v>
      </c>
      <c r="E115" s="7" t="str">
        <f>[2]Общая!M104</f>
        <v>внеочередная</v>
      </c>
      <c r="F115" s="7" t="str">
        <f>[2]Общая!R104</f>
        <v>II до и выше 1000 В</v>
      </c>
      <c r="G115" s="7" t="str">
        <f>[2]Общая!N104</f>
        <v>оперативно-ремонтный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"Хаусхолд Лоджик"</v>
      </c>
      <c r="D116" s="6" t="str">
        <f>CONCATENATE([2]Общая!G105," ",[2]Общая!H105," ",[2]Общая!I105," 
", [2]Общая!K105," ",[2]Общая!L105)</f>
        <v>Чернов Олег Евгеньевич 
Техник по эксплуатации 1 год</v>
      </c>
      <c r="E116" s="7" t="str">
        <f>[2]Общая!M105</f>
        <v>первичная</v>
      </c>
      <c r="F116" s="7" t="str">
        <f>[2]Общая!R105</f>
        <v>II до и выше 1000 В</v>
      </c>
      <c r="G116" s="7" t="str">
        <f>[2]Общая!N105</f>
        <v>оперативно-ремонтный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"Хаусхолд Лоджик"</v>
      </c>
      <c r="D117" s="6" t="str">
        <f>CONCATENATE([2]Общая!G106," ",[2]Общая!H106," ",[2]Общая!I106," 
", [2]Общая!K106," ",[2]Общая!L106)</f>
        <v>Арюков Ринат Каюмович 
Тракторист 2 года</v>
      </c>
      <c r="E117" s="7" t="str">
        <f>[2]Общая!M106</f>
        <v>первичная</v>
      </c>
      <c r="F117" s="7" t="str">
        <f>[2]Общая!R106</f>
        <v>II до 1000 В</v>
      </c>
      <c r="G117" s="7" t="str">
        <f>[2]Общая!N106</f>
        <v>Электротехнологический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"Дмитровские колбасы"</v>
      </c>
      <c r="D118" s="6" t="str">
        <f>CONCATENATE([2]Общая!G107," ",[2]Общая!H107," ",[2]Общая!I107," 
", [2]Общая!K107," ",[2]Общая!L107)</f>
        <v>Когутенко Руслан Степанович 
старший механик 2,5</v>
      </c>
      <c r="E118" s="7" t="str">
        <f>[2]Общая!M107</f>
        <v>первичная</v>
      </c>
      <c r="F118" s="7" t="str">
        <f>[2]Общая!R107</f>
        <v>II до 1000 В</v>
      </c>
      <c r="G118" s="7" t="str">
        <f>[2]Общая!N107</f>
        <v>оперативно-ремонтный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"Дмитровские колбасы"</v>
      </c>
      <c r="D119" s="6" t="str">
        <f>CONCATENATE([2]Общая!G108," ",[2]Общая!H108," ",[2]Общая!I108," 
", [2]Общая!K108," ",[2]Общая!L108)</f>
        <v>Вакуленко Александр Леонидович 
главный механик 2,5</v>
      </c>
      <c r="E119" s="7" t="str">
        <f>[2]Общая!M108</f>
        <v>первичная</v>
      </c>
      <c r="F119" s="7" t="str">
        <f>[2]Общая!R108</f>
        <v>II до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"Дмитровские колбасы"</v>
      </c>
      <c r="D120" s="6" t="str">
        <f>CONCATENATE([2]Общая!G109," ",[2]Общая!H109," ",[2]Общая!I109," 
", [2]Общая!K109," ",[2]Общая!L109)</f>
        <v>Коняева Лариса Анатольевна 
инженер по охране труда 8</v>
      </c>
      <c r="E120" s="7" t="str">
        <f>[2]Общая!M109</f>
        <v>первичная</v>
      </c>
      <c r="F120" s="7" t="str">
        <f>[2]Общая!R109</f>
        <v>II до 1000 В</v>
      </c>
      <c r="G120" s="7" t="str">
        <f>[2]Общая!N109</f>
        <v>С правом инспектирования ЭУ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АО «Корпорация развития Московской области»</v>
      </c>
      <c r="D121" s="6" t="str">
        <f>CONCATENATE([2]Общая!G110," ",[2]Общая!H110," ",[2]Общая!I110," 
", [2]Общая!K110," ",[2]Общая!L110)</f>
        <v>Ерофеев Андрей Анатольевич 
Заместитель руководителя строительного  департамента 9 мес.</v>
      </c>
      <c r="E121" s="7" t="str">
        <f>[2]Общая!M110</f>
        <v>внеочередная</v>
      </c>
      <c r="F121" s="7" t="str">
        <f>[2]Общая!R110</f>
        <v>V до и выше 1000 В</v>
      </c>
      <c r="G121" s="7" t="str">
        <f>[2]Общая!N110</f>
        <v>административно-технический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ФИЦ ПХФ и МХ РАН</v>
      </c>
      <c r="D122" s="6" t="str">
        <f>CONCATENATE([2]Общая!G111," ",[2]Общая!H111," ",[2]Общая!I111," 
", [2]Общая!K111," ",[2]Общая!L111)</f>
        <v>Умнов Александр Анатольевич 
Заместитель главного механика 11 месяцев</v>
      </c>
      <c r="E122" s="7" t="str">
        <f>[2]Общая!M111</f>
        <v>первичная</v>
      </c>
      <c r="F122" s="7"/>
      <c r="G122" s="7" t="str">
        <f>[2]Общая!N111</f>
        <v>управленческий персонал</v>
      </c>
      <c r="H122" s="15" t="str">
        <f>[2]Общая!S111</f>
        <v>ПТЭТЭ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ФИЦ ПХФ и МХ РАН</v>
      </c>
      <c r="D123" s="6" t="str">
        <f>CONCATENATE([2]Общая!G112," ",[2]Общая!H112," ",[2]Общая!I112," 
", [2]Общая!K112," ",[2]Общая!L112)</f>
        <v>Бобков  Валерий Михайлович 
Главный механик 14 месяцев</v>
      </c>
      <c r="E123" s="7" t="str">
        <f>[2]Общая!M112</f>
        <v>первичная</v>
      </c>
      <c r="F123" s="7"/>
      <c r="G123" s="7" t="str">
        <f>[2]Общая!N112</f>
        <v>управленческий персонал</v>
      </c>
      <c r="H123" s="15" t="str">
        <f>[2]Общая!S112</f>
        <v>ПТЭТЭ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"РегионЭнергоСервис"</v>
      </c>
      <c r="D124" s="6" t="str">
        <f>CONCATENATE([2]Общая!G113," ",[2]Общая!H113," ",[2]Общая!I113," 
", [2]Общая!K113," ",[2]Общая!L113)</f>
        <v>Паршиков Игорь Валерьевич 
Директор 26  лет</v>
      </c>
      <c r="E124" s="7" t="str">
        <f>[2]Общая!M113</f>
        <v>очередная</v>
      </c>
      <c r="F124" s="7" t="str">
        <f>[2]Общая!R113</f>
        <v>V до и выше 1000 В</v>
      </c>
      <c r="G124" s="7" t="str">
        <f>[2]Общая!N113</f>
        <v>административно-технический персонал  с правом проведения испытаний оборудования повышенным напряжением</v>
      </c>
      <c r="H124" s="15" t="str">
        <f>[2]Общая!S113</f>
        <v>ПТЭЭСиС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ООО "РегионЭнергоСервис"</v>
      </c>
      <c r="D125" s="6" t="str">
        <f>CONCATENATE([2]Общая!G114," ",[2]Общая!H114," ",[2]Общая!I114," 
", [2]Общая!K114," ",[2]Общая!L114)</f>
        <v xml:space="preserve">Артемов Дмитрий Сергеевич 
Главный инженер проекта 15  лет </v>
      </c>
      <c r="E125" s="7" t="str">
        <f>[2]Общая!M114</f>
        <v>очередная</v>
      </c>
      <c r="F125" s="7" t="str">
        <f>[2]Общая!R114</f>
        <v>V до и выше 1000 В</v>
      </c>
      <c r="G125" s="7" t="str">
        <f>[2]Общая!N114</f>
        <v>административно-технический персонал  с правом проведения испытаний оборудования повышенным напряжением</v>
      </c>
      <c r="H125" s="15" t="str">
        <f>[2]Общая!S114</f>
        <v>ПТЭЭСиС</v>
      </c>
      <c r="I125" s="8">
        <f>[2]Общая!V114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[2]Общая!E115</f>
        <v>ООО "ЛЕ МОНЛИД"</v>
      </c>
      <c r="D126" s="6" t="str">
        <f>CONCATENATE([2]Общая!G115," ",[2]Общая!H115," ",[2]Общая!I115," 
", [2]Общая!K115," ",[2]Общая!L115)</f>
        <v>Беликов Сергей Иванович 
инженер-теплотехник 2 года</v>
      </c>
      <c r="E126" s="7" t="str">
        <f>[2]Общая!M115</f>
        <v>очередная</v>
      </c>
      <c r="F126" s="7"/>
      <c r="G126" s="7" t="str">
        <f>[2]Общая!N115</f>
        <v>специалист</v>
      </c>
      <c r="H126" s="15" t="str">
        <f>[2]Общая!S115</f>
        <v>ПТЭТЭ</v>
      </c>
      <c r="I126" s="8">
        <f>[2]Общая!V115</f>
        <v>0.45833333333333298</v>
      </c>
    </row>
    <row r="127" spans="2:9" s="3" customFormat="1" ht="102" customHeight="1" x14ac:dyDescent="0.25">
      <c r="B127" s="2">
        <v>113</v>
      </c>
      <c r="C127" s="5" t="str">
        <f>[2]Общая!E116</f>
        <v>ООО "ЛЕ МОНЛИД"</v>
      </c>
      <c r="D127" s="6" t="str">
        <f>CONCATENATE([2]Общая!G116," ",[2]Общая!H116," ",[2]Общая!I116," 
", [2]Общая!K116," ",[2]Общая!L116)</f>
        <v>Беликов Сергей Иванович 
инженер-теплотехник 2 года</v>
      </c>
      <c r="E127" s="7" t="str">
        <f>[2]Общая!M116</f>
        <v>очередная</v>
      </c>
      <c r="F127" s="7" t="str">
        <f>[2]Общая!R116</f>
        <v>V гр до и выше 1000В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"Реутовский водоканал"</v>
      </c>
      <c r="D128" s="6" t="str">
        <f>CONCATENATE([2]Общая!G117," ",[2]Общая!H117," ",[2]Общая!I117," 
", [2]Общая!K117," ",[2]Общая!L117)</f>
        <v>Белов Никита Дмитриевич 
Инженер КИПиА 6 лет</v>
      </c>
      <c r="E128" s="7" t="str">
        <f>[2]Общая!M117</f>
        <v>очередная</v>
      </c>
      <c r="F128" s="7" t="str">
        <f>[2]Общая!R117</f>
        <v>IV до  1000 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"Реутовский водоканал"</v>
      </c>
      <c r="D129" s="6" t="str">
        <f>CONCATENATE([2]Общая!G118," ",[2]Общая!H118," ",[2]Общая!I118," 
", [2]Общая!K118," ",[2]Общая!L118)</f>
        <v>Глазунов Евгений Игоревич 
Слесарь-электрик 3 года</v>
      </c>
      <c r="E129" s="7" t="str">
        <f>[2]Общая!M118</f>
        <v>очередная</v>
      </c>
      <c r="F129" s="7" t="str">
        <f>[2]Общая!R118</f>
        <v>IV до  1000 В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"РБК"</v>
      </c>
      <c r="D130" s="6" t="str">
        <f>CONCATENATE([2]Общая!G119," ",[2]Общая!H119," ",[2]Общая!I119," 
", [2]Общая!K119," ",[2]Общая!L119)</f>
        <v>Баранюк Сергей Андреевич 
Механик 4 года</v>
      </c>
      <c r="E130" s="7" t="str">
        <f>[2]Общая!M119</f>
        <v>очередная</v>
      </c>
      <c r="F130" s="7" t="str">
        <f>[2]Общая!R119</f>
        <v>III до 1000 В</v>
      </c>
      <c r="G130" s="7" t="str">
        <f>[2]Общая!N119</f>
        <v>оперативно-ремонтный персонал</v>
      </c>
      <c r="H130" s="15" t="str">
        <f>[2]Общая!S119</f>
        <v>ПТЭЭПЭЭ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"РБК"</v>
      </c>
      <c r="D131" s="6" t="str">
        <f>CONCATENATE([2]Общая!G120," ",[2]Общая!H120," ",[2]Общая!I120," 
", [2]Общая!K120," ",[2]Общая!L120)</f>
        <v>Курников Валерий Юрьевич 
Механик 7 лет</v>
      </c>
      <c r="E131" s="7" t="str">
        <f>[2]Общая!M120</f>
        <v>очередная</v>
      </c>
      <c r="F131" s="7" t="str">
        <f>[2]Общая!R120</f>
        <v>III до 1000 В</v>
      </c>
      <c r="G131" s="7" t="str">
        <f>[2]Общая!N120</f>
        <v>оперативно-ремонтный персонал</v>
      </c>
      <c r="H131" s="15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"РБК"</v>
      </c>
      <c r="D132" s="6" t="str">
        <f>CONCATENATE([2]Общая!G121," ",[2]Общая!H121," ",[2]Общая!I121," 
", [2]Общая!K121," ",[2]Общая!L121)</f>
        <v>Митрофанов Сергей Вячеславович 
Токарь 10 лет</v>
      </c>
      <c r="E132" s="7" t="str">
        <f>[2]Общая!M121</f>
        <v>очередная</v>
      </c>
      <c r="F132" s="7" t="str">
        <f>[2]Общая!R121</f>
        <v>III до 1000 В</v>
      </c>
      <c r="G132" s="7" t="str">
        <f>[2]Общая!N121</f>
        <v>оперативно-ремонтный персонал</v>
      </c>
      <c r="H132" s="15" t="str">
        <f>[2]Общая!S121</f>
        <v>ПТЭЭПЭЭ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"РБК"</v>
      </c>
      <c r="D133" s="6" t="str">
        <f>CONCATENATE([2]Общая!G122," ",[2]Общая!H122," ",[2]Общая!I122," 
", [2]Общая!K122," ",[2]Общая!L122)</f>
        <v>Муравьев Сергей Анатольевич 
Сварщик 5 лет</v>
      </c>
      <c r="E133" s="7" t="str">
        <f>[2]Общая!M122</f>
        <v>очередная</v>
      </c>
      <c r="F133" s="7" t="str">
        <f>[2]Общая!R122</f>
        <v>III до 1000 В</v>
      </c>
      <c r="G133" s="7" t="str">
        <f>[2]Общая!N122</f>
        <v>оперативно-ремонтный персонал</v>
      </c>
      <c r="H133" s="15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"РБК"</v>
      </c>
      <c r="D134" s="6" t="str">
        <f>CONCATENATE([2]Общая!G123," ",[2]Общая!H123," ",[2]Общая!I123," 
", [2]Общая!K123," ",[2]Общая!L123)</f>
        <v>Нугуманов Максим  Владимирович 
Электромонтер 4 года</v>
      </c>
      <c r="E134" s="7" t="str">
        <f>[2]Общая!M123</f>
        <v>очередная</v>
      </c>
      <c r="F134" s="7" t="str">
        <f>[2]Общая!R123</f>
        <v>III до 1000 В</v>
      </c>
      <c r="G134" s="7" t="str">
        <f>[2]Общая!N123</f>
        <v>оперативно-ремонтный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"Центр Транспортной Комплектации"</v>
      </c>
      <c r="D135" s="6" t="str">
        <f>CONCATENATE([2]Общая!G124," ",[2]Общая!H124," ",[2]Общая!I124," 
", [2]Общая!K124," ",[2]Общая!L124)</f>
        <v>Веселов Дмитрий Михайлович 
Слесарь-сборщик 2 г 8 мес</v>
      </c>
      <c r="E135" s="7" t="str">
        <f>[2]Общая!M124</f>
        <v>очередная</v>
      </c>
      <c r="F135" s="7" t="str">
        <f>[2]Общая!R124</f>
        <v>II до 1000 В</v>
      </c>
      <c r="G135" s="7" t="str">
        <f>[2]Общая!N124</f>
        <v>оперативно-ремонтный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"Центр Транспортной Комплектации"</v>
      </c>
      <c r="D136" s="6" t="str">
        <f>CONCATENATE([2]Общая!G125," ",[2]Общая!H125," ",[2]Общая!I125," 
", [2]Общая!K125," ",[2]Общая!L125)</f>
        <v>Дьяков Константин Андреевич 
Слесарь-сборщик 4 г 5 мес</v>
      </c>
      <c r="E136" s="7" t="str">
        <f>[2]Общая!M125</f>
        <v>очередная</v>
      </c>
      <c r="F136" s="7" t="str">
        <f>[2]Общая!R125</f>
        <v>II до 1000 В</v>
      </c>
      <c r="G136" s="7" t="str">
        <f>[2]Общая!N125</f>
        <v>оперативно-ремонтный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"Центр Транспортной Комплектации"</v>
      </c>
      <c r="D137" s="6" t="str">
        <f>CONCATENATE([2]Общая!G126," ",[2]Общая!H126," ",[2]Общая!I126," 
", [2]Общая!K126," ",[2]Общая!L126)</f>
        <v>Копылов Алексей Владимирович 
Слесарь-сборщик 5</v>
      </c>
      <c r="E137" s="7" t="str">
        <f>[2]Общая!M126</f>
        <v>очередная</v>
      </c>
      <c r="F137" s="7" t="str">
        <f>[2]Общая!R126</f>
        <v>III до 1000 В</v>
      </c>
      <c r="G137" s="7" t="str">
        <f>[2]Общая!N126</f>
        <v>оперативно-ремонтный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"Центр Транспортной Комплектации"</v>
      </c>
      <c r="D138" s="6" t="str">
        <f>CONCATENATE([2]Общая!G127," ",[2]Общая!H127," ",[2]Общая!I127," 
", [2]Общая!K127," ",[2]Общая!L127)</f>
        <v>Титов Владимир Валерьевич 
Слесарь-сборщик 2 г 6 мес</v>
      </c>
      <c r="E138" s="7" t="str">
        <f>[2]Общая!M127</f>
        <v>очередная</v>
      </c>
      <c r="F138" s="7" t="str">
        <f>[2]Общая!R127</f>
        <v>II до 1000 В</v>
      </c>
      <c r="G138" s="7" t="str">
        <f>[2]Общая!N127</f>
        <v>оперативно-ремонтный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АО "Металлургический завод "Электросталь"</v>
      </c>
      <c r="D139" s="6" t="str">
        <f>CONCATENATE([2]Общая!G128," ",[2]Общая!H128," ",[2]Общая!I128," 
", [2]Общая!K128," ",[2]Общая!L128)</f>
        <v>Панин Эрнест Валерьевич 
Заместитель главного энергетика 7 лет и 9 месяцев</v>
      </c>
      <c r="E139" s="7" t="str">
        <f>[2]Общая!M128</f>
        <v>очередная</v>
      </c>
      <c r="F139" s="7" t="str">
        <f>[2]Общая!R128</f>
        <v>V до и выше 1000 В</v>
      </c>
      <c r="G139" s="7" t="str">
        <f>[2]Общая!N128</f>
        <v>административно-технический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АО "Металлургический завод "Электросталь"</v>
      </c>
      <c r="D140" s="6" t="str">
        <f>CONCATENATE([2]Общая!G129," ",[2]Общая!H129," ",[2]Общая!I129," 
", [2]Общая!K129," ",[2]Общая!L129)</f>
        <v>Никульшин Олег  Викторович 
Главный энергетик 7 лет и10 месяцев</v>
      </c>
      <c r="E140" s="7" t="str">
        <f>[2]Общая!M129</f>
        <v>очередная</v>
      </c>
      <c r="F140" s="7" t="str">
        <f>[2]Общая!R129</f>
        <v>V до и выше 1000 В</v>
      </c>
      <c r="G140" s="7" t="str">
        <f>[2]Общая!N129</f>
        <v>административно-технический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АО "Металлургический завод "Электросталь"</v>
      </c>
      <c r="D141" s="6" t="str">
        <f>CONCATENATE([2]Общая!G130," ",[2]Общая!H130," ",[2]Общая!I130," 
", [2]Общая!K130," ",[2]Общая!L130)</f>
        <v>Миронова Светлана Юрьевна 
Ведущий инженер ЭТБ ОГЭ 1 год и 6  месяцев</v>
      </c>
      <c r="E141" s="7" t="str">
        <f>[2]Общая!M130</f>
        <v>очередная</v>
      </c>
      <c r="F141" s="7" t="str">
        <f>[2]Общая!R130</f>
        <v>V до и выше 1000 В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"ВБ Инжиниринг"</v>
      </c>
      <c r="D142" s="6" t="str">
        <f>CONCATENATE([2]Общая!G131," ",[2]Общая!H131," ",[2]Общая!I131," 
", [2]Общая!K131," ",[2]Общая!L131)</f>
        <v>Мирау Сергей Викторович 
Специалист по охране труда 1</v>
      </c>
      <c r="E142" s="7" t="str">
        <f>[2]Общая!M131</f>
        <v>первичная</v>
      </c>
      <c r="F142" s="7" t="str">
        <f>[2]Общая!R131</f>
        <v>IV до 1000 В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"ВБ Инжиниринг"</v>
      </c>
      <c r="D143" s="6" t="str">
        <f>CONCATENATE([2]Общая!G132," ",[2]Общая!H132," ",[2]Общая!I132," 
", [2]Общая!K132," ",[2]Общая!L132)</f>
        <v>Пономарев Артем Анатольевич 
Главный энергетик 1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"ВБ Инжиниринг"</v>
      </c>
      <c r="D144" s="6" t="str">
        <f>CONCATENATE([2]Общая!G133," ",[2]Общая!H133," ",[2]Общая!I133," 
", [2]Общая!K133," ",[2]Общая!L133)</f>
        <v>Кривошеев  Евгений  Александрович 
Руководитель управления строительного контроля 1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административно-технический персонал</v>
      </c>
      <c r="H144" s="15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"ФМ Сервис"</v>
      </c>
      <c r="D145" s="6" t="str">
        <f>CONCATENATE([2]Общая!G134," ",[2]Общая!H134," ",[2]Общая!I134," 
", [2]Общая!K134," ",[2]Общая!L134)</f>
        <v>Бондарев  Денис  Геннадьевич 
Ведущий инженер по направлениям 1 год</v>
      </c>
      <c r="E145" s="7" t="str">
        <f>[2]Общая!M134</f>
        <v>первичная</v>
      </c>
      <c r="F145" s="7"/>
      <c r="G145" s="7" t="str">
        <f>[2]Общая!N134</f>
        <v>управленческий персонал</v>
      </c>
      <c r="H145" s="15" t="str">
        <f>[2]Общая!S134</f>
        <v>ПТЭТЭ</v>
      </c>
      <c r="I145" s="8">
        <f>[2]Общая!V134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[2]Общая!E135</f>
        <v>ООО "ПРОФБУХГАЛТЕР"</v>
      </c>
      <c r="D146" s="6" t="str">
        <f>CONCATENATE([2]Общая!G135," ",[2]Общая!H135," ",[2]Общая!I135," 
", [2]Общая!K135," ",[2]Общая!L135)</f>
        <v xml:space="preserve">Филиппов Денис Владимирович 
Электромонтер </v>
      </c>
      <c r="E146" s="7" t="str">
        <f>[2]Общая!M135</f>
        <v>первичная</v>
      </c>
      <c r="F146" s="7" t="str">
        <f>[2]Общая!R135</f>
        <v>II до 1000 В</v>
      </c>
      <c r="G146" s="7" t="str">
        <f>[2]Общая!N135</f>
        <v>оперативно-ремонтный персонал</v>
      </c>
      <c r="H146" s="15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НПФ "ОРТО-КОСМОС"</v>
      </c>
      <c r="D147" s="6" t="str">
        <f>CONCATENATE([2]Общая!G136," ",[2]Общая!H136," ",[2]Общая!I136," 
", [2]Общая!K136," ",[2]Общая!L136)</f>
        <v>Петров Алексей Валерьевич 
Инженер по комплексному обслуживанию здания 3 года</v>
      </c>
      <c r="E147" s="7" t="str">
        <f>[2]Общая!M136</f>
        <v>Очередная</v>
      </c>
      <c r="F147" s="7" t="str">
        <f>[2]Общая!R136</f>
        <v>IV До 1000 В</v>
      </c>
      <c r="G147" s="7" t="str">
        <f>[2]Общая!N136</f>
        <v>административно-технический персонал</v>
      </c>
      <c r="H147" s="15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"ТЭК-9"</v>
      </c>
      <c r="D148" s="6" t="str">
        <f>CONCATENATE([2]Общая!G137," ",[2]Общая!H137," ",[2]Общая!I137," 
", [2]Общая!K137," ",[2]Общая!L137)</f>
        <v>Кулин  Николай  Михайлович 
Начальник эксплуатационного участка 2 года</v>
      </c>
      <c r="E148" s="7" t="str">
        <f>[2]Общая!M137</f>
        <v>первичная</v>
      </c>
      <c r="F148" s="7"/>
      <c r="G148" s="7" t="str">
        <f>[2]Общая!N137</f>
        <v>руководитель структурного подразделения</v>
      </c>
      <c r="H148" s="15" t="str">
        <f>[2]Общая!S137</f>
        <v>ПТЭТЭ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"Декёнинк Рус"</v>
      </c>
      <c r="D149" s="6" t="str">
        <f>CONCATENATE([2]Общая!G138," ",[2]Общая!H138," ",[2]Общая!I138," 
", [2]Общая!K138," ",[2]Общая!L138)</f>
        <v>Бархаткин Михаил Александрович 
Начальник инженерно-технической службы 16 лет 8 мес</v>
      </c>
      <c r="E149" s="7" t="str">
        <f>[2]Общая!M138</f>
        <v>очередная</v>
      </c>
      <c r="F149" s="7" t="str">
        <f>[2]Общая!R138</f>
        <v>V
до и выше 1 000 В</v>
      </c>
      <c r="G149" s="7" t="str">
        <f>[2]Общая!N138</f>
        <v>административно-технический персонал</v>
      </c>
      <c r="H149" s="15" t="str">
        <f>[2]Общая!S138</f>
        <v>ПТЭТЭ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"Декёнинк Рус"</v>
      </c>
      <c r="D150" s="6" t="str">
        <f>CONCATENATE([2]Общая!G139," ",[2]Общая!H139," ",[2]Общая!I139," 
", [2]Общая!K139," ",[2]Общая!L139)</f>
        <v>Кочетов Игорь Николаевич 
Ведущий инженер-электроник 20 лет</v>
      </c>
      <c r="E150" s="7" t="str">
        <f>[2]Общая!M139</f>
        <v>очередная</v>
      </c>
      <c r="F150" s="7" t="str">
        <f>[2]Общая!R139</f>
        <v>V
до и выше 1 000 В</v>
      </c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ООО "Декёнинк Рус"</v>
      </c>
      <c r="D151" s="6" t="str">
        <f>CONCATENATE([2]Общая!G140," ",[2]Общая!H140," ",[2]Общая!I140," 
", [2]Общая!K140," ",[2]Общая!L140)</f>
        <v>Воробьев Александр Сергеевич 
Ведущий инженер-электроник 10 мес</v>
      </c>
      <c r="E151" s="7" t="str">
        <f>[2]Общая!M140</f>
        <v>очередная</v>
      </c>
      <c r="F151" s="7" t="str">
        <f>[2]Общая!R140</f>
        <v>V
до и выше 1 000 В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"Декёнинк Рус"</v>
      </c>
      <c r="D152" s="6" t="str">
        <f>CONCATENATE([2]Общая!G141," ",[2]Общая!H141," ",[2]Общая!I141," 
", [2]Общая!K141," ",[2]Общая!L141)</f>
        <v>Парменов Алексей Сергеевич 
Инженер-электроник 1 категории 10 мес</v>
      </c>
      <c r="E152" s="7" t="str">
        <f>[2]Общая!M141</f>
        <v>очередная</v>
      </c>
      <c r="F152" s="7" t="str">
        <f>[2]Общая!R141</f>
        <v>IV
до и выше 1 000 В</v>
      </c>
      <c r="G152" s="7" t="str">
        <f>[2]Общая!N141</f>
        <v>оперативно-ремонтный персонал</v>
      </c>
      <c r="H152" s="15" t="str">
        <f>[2]Общая!S141</f>
        <v>ПТЭЭПЭЭ</v>
      </c>
      <c r="I152" s="8">
        <f>[2]Общая!V141</f>
        <v>0.47916666666666702</v>
      </c>
    </row>
    <row r="153" spans="2:9" s="3" customFormat="1" ht="91.5" customHeight="1" x14ac:dyDescent="0.25">
      <c r="B153" s="2">
        <v>139</v>
      </c>
      <c r="C153" s="5" t="str">
        <f>[2]Общая!E142</f>
        <v>ООО "Декёнинк Рус"</v>
      </c>
      <c r="D153" s="6" t="str">
        <f>CONCATENATE([2]Общая!G142," ",[2]Общая!H142," ",[2]Общая!I142," 
", [2]Общая!K142," ",[2]Общая!L142)</f>
        <v>Турск Алексей Эльмартович 
Специалист по охране труда 12 лет</v>
      </c>
      <c r="E153" s="7" t="str">
        <f>[2]Общая!M142</f>
        <v>очередная</v>
      </c>
      <c r="F153" s="7" t="str">
        <f>[2]Общая!R142</f>
        <v>IV
до 1 000 В</v>
      </c>
      <c r="G153" s="7" t="str">
        <f>[2]Общая!N142</f>
        <v>специалист по охране труда, контролирующий электроустановки</v>
      </c>
      <c r="H153" s="15" t="str">
        <f>[2]Общая!S142</f>
        <v>ПТЭЭПЭЭ</v>
      </c>
      <c r="I153" s="8">
        <f>[2]Общая!V142</f>
        <v>0.47916666666666702</v>
      </c>
    </row>
    <row r="154" spans="2:9" s="3" customFormat="1" ht="91.5" customHeight="1" x14ac:dyDescent="0.25">
      <c r="B154" s="2">
        <v>140</v>
      </c>
      <c r="C154" s="5" t="str">
        <f>[2]Общая!E143</f>
        <v>ООО "ВБ Дубна"</v>
      </c>
      <c r="D154" s="6" t="str">
        <f>CONCATENATE([2]Общая!G143," ",[2]Общая!H143," ",[2]Общая!I143," 
", [2]Общая!K143," ",[2]Общая!L143)</f>
        <v>Шведков Алексей Викторович 
Инженер 1 месяц</v>
      </c>
      <c r="E154" s="7" t="str">
        <f>[2]Общая!M143</f>
        <v>внеочередная</v>
      </c>
      <c r="F154" s="7" t="str">
        <f>[2]Общая!R143</f>
        <v>V до и выше 1000 В</v>
      </c>
      <c r="G154" s="7" t="str">
        <f>[2]Общая!N143</f>
        <v>оперативно-ремонтный персонал</v>
      </c>
      <c r="H154" s="15" t="str">
        <f>[2]Общая!S143</f>
        <v>ПТЭЭПЭЭ</v>
      </c>
      <c r="I154" s="8">
        <f>[2]Общая!V143</f>
        <v>0.47916666666666702</v>
      </c>
    </row>
    <row r="155" spans="2:9" s="3" customFormat="1" ht="105" customHeight="1" x14ac:dyDescent="0.25">
      <c r="B155" s="2">
        <v>141</v>
      </c>
      <c r="C155" s="5" t="str">
        <f>[2]Общая!E144</f>
        <v>ООО "Сантехкомплект"</v>
      </c>
      <c r="D155" s="6" t="str">
        <f>CONCATENATE([2]Общая!G144," ",[2]Общая!H144," ",[2]Общая!I144," 
", [2]Общая!K144," ",[2]Общая!L144)</f>
        <v>Горелкин   Роман Валентинович 
Электромонтер по ремонту и обслуживанию электрооборудования  11 лет 1 мес</v>
      </c>
      <c r="E155" s="7" t="str">
        <f>[2]Общая!M144</f>
        <v>первичная</v>
      </c>
      <c r="F155" s="7" t="str">
        <f>[2]Общая!R144</f>
        <v>II до  и выше 1000 В</v>
      </c>
      <c r="G155" s="7" t="str">
        <f>[2]Общая!N144</f>
        <v>оперативно-ремонтный персонал</v>
      </c>
      <c r="H155" s="15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"ГЕНЕРЕНТ"</v>
      </c>
      <c r="D156" s="6" t="str">
        <f>CONCATENATE([2]Общая!G145," ",[2]Общая!H145," ",[2]Общая!I145," 
", [2]Общая!K145," ",[2]Общая!L145)</f>
        <v>Тихонов Юрий Васильевич 
Руководитель службы эксплуатации 5 лет</v>
      </c>
      <c r="E156" s="7" t="str">
        <f>[2]Общая!M145</f>
        <v>очередная</v>
      </c>
      <c r="F156" s="7" t="str">
        <f>[2]Общая!R145</f>
        <v xml:space="preserve"> IV гр. До и выше 1000 в </v>
      </c>
      <c r="G156" s="7" t="str">
        <f>[2]Общая!N145</f>
        <v>административно-технический персонал</v>
      </c>
      <c r="H156" s="15" t="str">
        <f>[2]Общая!S145</f>
        <v>ПТЭЭПЭЭ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"ГЕНЕРЕНТ"</v>
      </c>
      <c r="D157" s="6" t="str">
        <f>CONCATENATE([2]Общая!G146," ",[2]Общая!H146," ",[2]Общая!I146," 
", [2]Общая!K146," ",[2]Общая!L146)</f>
        <v>Трифонов Алексей  Александрович 
инженер-электрик 4 года</v>
      </c>
      <c r="E157" s="7" t="str">
        <f>[2]Общая!M146</f>
        <v>внеочередная</v>
      </c>
      <c r="F157" s="7" t="str">
        <f>[2]Общая!R146</f>
        <v>IV гр. до и выше 1000 в</v>
      </c>
      <c r="G157" s="7" t="str">
        <f>[2]Общая!N146</f>
        <v>административно-технический персонал</v>
      </c>
      <c r="H157" s="15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"Дэка""</v>
      </c>
      <c r="D158" s="6" t="str">
        <f>CONCATENATE([2]Общая!G147," ",[2]Общая!H147," ",[2]Общая!I147," 
", [2]Общая!K147," ",[2]Общая!L147)</f>
        <v>Салихов Рамиль Абдуллаевич 
директор 15</v>
      </c>
      <c r="E158" s="7" t="str">
        <f>[2]Общая!M147</f>
        <v>очередная</v>
      </c>
      <c r="F158" s="7" t="str">
        <f>[2]Общая!R147</f>
        <v>IV до  1000 В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"Интерпластик 2001" обособленное подразделение «Производственный цех Старая Купавна»</v>
      </c>
      <c r="D159" s="6" t="str">
        <f>CONCATENATE([2]Общая!G148," ",[2]Общая!H148," ",[2]Общая!I148," 
", [2]Общая!K148," ",[2]Общая!L148)</f>
        <v>Мерзляков  Сергей Валентинович 
      Главный инженер 1 год 2 мес</v>
      </c>
      <c r="E159" s="7" t="str">
        <f>[2]Общая!M148</f>
        <v>очередная</v>
      </c>
      <c r="F159" s="7" t="str">
        <f>[2]Общая!R148</f>
        <v xml:space="preserve">V до и выше 1000 В 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МБУ "Служба обеспечения"</v>
      </c>
      <c r="D160" s="6" t="str">
        <f>CONCATENATE([2]Общая!G149," ",[2]Общая!H149," ",[2]Общая!I149," 
", [2]Общая!K149," ",[2]Общая!L149)</f>
        <v>Васячкин  Николай Иванович 
Рабочий по комплексному обслуживанию 1</v>
      </c>
      <c r="E160" s="7" t="str">
        <f>[2]Общая!M149</f>
        <v>очередная</v>
      </c>
      <c r="F160" s="7" t="str">
        <f>[2]Общая!R149</f>
        <v>III до  1000 В</v>
      </c>
      <c r="G160" s="7" t="str">
        <f>[2]Общая!N149</f>
        <v>Ремонтный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ООО Мельница</v>
      </c>
      <c r="D161" s="6" t="str">
        <f>CONCATENATE([2]Общая!G150," ",[2]Общая!H150," ",[2]Общая!I150," 
", [2]Общая!K150," ",[2]Общая!L150)</f>
        <v>Дежин Петр Владимирович 
техник 12мес</v>
      </c>
      <c r="E161" s="7" t="str">
        <f>[2]Общая!M150</f>
        <v xml:space="preserve">внеочередная </v>
      </c>
      <c r="F161" s="7" t="str">
        <f>[2]Общая!R150</f>
        <v>III до 1000 В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0.54166666666666696</v>
      </c>
    </row>
    <row r="162" spans="2:9" s="3" customFormat="1" ht="82.5" customHeight="1" x14ac:dyDescent="0.25">
      <c r="B162" s="2">
        <v>148</v>
      </c>
      <c r="C162" s="5" t="str">
        <f>[2]Общая!E151</f>
        <v>ООО Мельница</v>
      </c>
      <c r="D162" s="6" t="str">
        <f>CONCATENATE([2]Общая!G151," ",[2]Общая!H151," ",[2]Общая!I151," 
", [2]Общая!K151," ",[2]Общая!L151)</f>
        <v>Кирюткин Сергей Михайлович  
техник 4мес</v>
      </c>
      <c r="E162" s="7" t="str">
        <f>[2]Общая!M151</f>
        <v xml:space="preserve">внеочередная </v>
      </c>
      <c r="F162" s="7" t="str">
        <f>[2]Общая!R151</f>
        <v>III до 1000 В</v>
      </c>
      <c r="G162" s="7" t="str">
        <f>[2]Общая!N151</f>
        <v>административно-технический персонал</v>
      </c>
      <c r="H162" s="15" t="str">
        <f>[2]Общая!S151</f>
        <v>ПТЭЭПЭЭ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"УК КупавнаЖилСервис"</v>
      </c>
      <c r="D163" s="6" t="str">
        <f>CONCATENATE([2]Общая!G152," ",[2]Общая!H152," ",[2]Общая!I152," 
", [2]Общая!K152," ",[2]Общая!L152)</f>
        <v>Данилова Наталья Владимировна 
ведущий инженер 5 лет</v>
      </c>
      <c r="E163" s="7" t="str">
        <f>[2]Общая!M152</f>
        <v>первичная</v>
      </c>
      <c r="F163" s="7"/>
      <c r="G163" s="7" t="str">
        <f>[2]Общая!N152</f>
        <v>административно-технический персонал</v>
      </c>
      <c r="H163" s="15" t="str">
        <f>[2]Общая!S152</f>
        <v>ПТЭТЭ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"УК КупавнаЖилСервис"</v>
      </c>
      <c r="D164" s="6" t="str">
        <f>CONCATENATE([2]Общая!G153," ",[2]Общая!H153," ",[2]Общая!I153," 
", [2]Общая!K153," ",[2]Общая!L153)</f>
        <v>Хакимов  Мирзорахим Мирзоабдукодирович 
техник 1 год 4 мес.</v>
      </c>
      <c r="E164" s="7" t="str">
        <f>[2]Общая!M153</f>
        <v>первичная</v>
      </c>
      <c r="F164" s="7"/>
      <c r="G164" s="7" t="str">
        <f>[2]Общая!N153</f>
        <v>ремонтный персонал</v>
      </c>
      <c r="H164" s="15" t="str">
        <f>[2]Общая!S153</f>
        <v>ПТЭТЭ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"РЭК"</v>
      </c>
      <c r="D165" s="6" t="str">
        <f>CONCATENATE([2]Общая!G154," ",[2]Общая!H154," ",[2]Общая!I154," 
", [2]Общая!K154," ",[2]Общая!L154)</f>
        <v>Цыплухин  Роман Алексеевич 
Руководитель службы технической эксплуатации 5 лет</v>
      </c>
      <c r="E165" s="7" t="str">
        <f>[2]Общая!M154</f>
        <v xml:space="preserve">очередная </v>
      </c>
      <c r="F165" s="7" t="str">
        <f>[2]Общая!R154</f>
        <v>V (до и выше   1000 В)</v>
      </c>
      <c r="G165" s="7" t="str">
        <f>[2]Общая!N154</f>
        <v>административно-технический персонал</v>
      </c>
      <c r="H165" s="15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АО «Би-энд-Би (B&amp;B)»</v>
      </c>
      <c r="D166" s="6" t="str">
        <f>CONCATENATE([2]Общая!G155," ",[2]Общая!H155," ",[2]Общая!I155," 
", [2]Общая!K155," ",[2]Общая!L155)</f>
        <v>Щербачс Олег Андреевич 
Главный инженер 17 лет</v>
      </c>
      <c r="E166" s="7" t="str">
        <f>[2]Общая!M155</f>
        <v>очередная</v>
      </c>
      <c r="F166" s="7" t="str">
        <f>[2]Общая!R155</f>
        <v xml:space="preserve"> IV группа до 1000 В</v>
      </c>
      <c r="G166" s="7" t="str">
        <f>[2]Общая!N155</f>
        <v>административно-технический персонал</v>
      </c>
      <c r="H166" s="15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АО «Би-энд-Би (B&amp;B)»</v>
      </c>
      <c r="D167" s="6" t="str">
        <f>CONCATENATE([2]Общая!G156," ",[2]Общая!H156," ",[2]Общая!I156," 
", [2]Общая!K156," ",[2]Общая!L156)</f>
        <v>Панкратов Сергей Александрович 
Главный механик 1,5 года</v>
      </c>
      <c r="E167" s="7" t="str">
        <f>[2]Общая!M156</f>
        <v>внеочередная</v>
      </c>
      <c r="F167" s="7" t="str">
        <f>[2]Общая!R156</f>
        <v xml:space="preserve"> IV группа до1000 В</v>
      </c>
      <c r="G167" s="7" t="str">
        <f>[2]Общая!N156</f>
        <v>административно-технический персонал</v>
      </c>
      <c r="H167" s="15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 xml:space="preserve">Индивидуальный предприниматель Жженых Андрей Любомирович </v>
      </c>
      <c r="D168" s="6" t="str">
        <f>CONCATENATE([2]Общая!G157," ",[2]Общая!H157," ",[2]Общая!I157," 
", [2]Общая!K157," ",[2]Общая!L157)</f>
        <v xml:space="preserve">Грудев Игорь  Вячеславович 
Директор 7 лет </v>
      </c>
      <c r="E168" s="7" t="str">
        <f>[2]Общая!M157</f>
        <v>очередная</v>
      </c>
      <c r="F168" s="7" t="str">
        <f>[2]Общая!R157</f>
        <v xml:space="preserve">IV до 1000 В </v>
      </c>
      <c r="G168" s="7" t="str">
        <f>[2]Общая!N157</f>
        <v>административно-технический персонал</v>
      </c>
      <c r="H168" s="15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"Инновации и Сервис"</v>
      </c>
      <c r="D169" s="6" t="str">
        <f>CONCATENATE([2]Общая!G158," ",[2]Общая!H158," ",[2]Общая!I158," 
", [2]Общая!K158," ",[2]Общая!L158)</f>
        <v>Аминников Вячеслав Гаврилович 
главный инженер 2 года</v>
      </c>
      <c r="E169" s="7" t="str">
        <f>[2]Общая!M158</f>
        <v>очередная</v>
      </c>
      <c r="F169" s="7" t="str">
        <f>[2]Общая!R158</f>
        <v>III до 1000 В</v>
      </c>
      <c r="G169" s="7" t="str">
        <f>[2]Общая!N158</f>
        <v>административно-технический персонал, оперативно-ремонтный персонал</v>
      </c>
      <c r="H169" s="15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"Инновации и Сервис"</v>
      </c>
      <c r="D170" s="6" t="str">
        <f>CONCATENATE([2]Общая!G159," ",[2]Общая!H159," ",[2]Общая!I159," 
", [2]Общая!K159," ",[2]Общая!L159)</f>
        <v>Сарбаев Радик Зуфарович 
слесарь-ремонтник 6 лет</v>
      </c>
      <c r="E170" s="7" t="str">
        <f>[2]Общая!M159</f>
        <v>очередная</v>
      </c>
      <c r="F170" s="7" t="str">
        <f>[2]Общая!R159</f>
        <v>III до 1000 В</v>
      </c>
      <c r="G170" s="7" t="str">
        <f>[2]Общая!N159</f>
        <v>оперативно-ремонтный персонал</v>
      </c>
      <c r="H170" s="15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"Инновации и Сервис"</v>
      </c>
      <c r="D171" s="6" t="str">
        <f>CONCATENATE([2]Общая!G160," ",[2]Общая!H160," ",[2]Общая!I160," 
", [2]Общая!K160," ",[2]Общая!L160)</f>
        <v>Туманян Вардан Самвелович 
слесарь-ремонтник 4 года</v>
      </c>
      <c r="E171" s="7" t="str">
        <f>[2]Общая!M160</f>
        <v>очередная</v>
      </c>
      <c r="F171" s="7" t="str">
        <f>[2]Общая!R160</f>
        <v>III до 1000 В</v>
      </c>
      <c r="G171" s="7" t="str">
        <f>[2]Общая!N160</f>
        <v>оперативно-ремонтный персонал</v>
      </c>
      <c r="H171" s="15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"ДорХан ГЦ-Можайск"</v>
      </c>
      <c r="D172" s="6" t="str">
        <f>CONCATENATE([2]Общая!G161," ",[2]Общая!H161," ",[2]Общая!I161," 
", [2]Общая!K161," ",[2]Общая!L161)</f>
        <v>Серебренников Андрей Анатольевич 
Главный инженер 2</v>
      </c>
      <c r="E172" s="7" t="str">
        <f>[2]Общая!M161</f>
        <v>внеочередная</v>
      </c>
      <c r="F172" s="7" t="str">
        <f>[2]Общая!R161</f>
        <v>V до и выше 1000 В</v>
      </c>
      <c r="G172" s="7" t="str">
        <f>[2]Общая!N161</f>
        <v>административно-технический персонал</v>
      </c>
      <c r="H172" s="15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"КОНТУР"</v>
      </c>
      <c r="D173" s="6" t="str">
        <f>CONCATENATE([2]Общая!G162," ",[2]Общая!H162," ",[2]Общая!I162," 
", [2]Общая!K162," ",[2]Общая!L162)</f>
        <v>Самарин Василий Яковлевич 
главный энергетик 9 лет</v>
      </c>
      <c r="E173" s="7" t="str">
        <f>[2]Общая!M162</f>
        <v>очередная</v>
      </c>
      <c r="F173" s="7" t="str">
        <f>[2]Общая!R162</f>
        <v>IV до 1000В</v>
      </c>
      <c r="G173" s="7" t="str">
        <f>[2]Общая!N162</f>
        <v>административно-технический персонал</v>
      </c>
      <c r="H173" s="15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"КОНТУР"</v>
      </c>
      <c r="D174" s="6" t="str">
        <f>CONCATENATE([2]Общая!G163," ",[2]Общая!H163," ",[2]Общая!I163," 
", [2]Общая!K163," ",[2]Общая!L163)</f>
        <v>Мыцак Николай Сергеевич 
Электромонтер по ремонту и обслуживанию электроустановок 8 лет</v>
      </c>
      <c r="E174" s="7" t="str">
        <f>[2]Общая!M163</f>
        <v>очередная</v>
      </c>
      <c r="F174" s="7" t="str">
        <f>[2]Общая!R163</f>
        <v>IV до 1000В</v>
      </c>
      <c r="G174" s="7" t="str">
        <f>[2]Общая!N163</f>
        <v>оперативно-ремонтный персонал</v>
      </c>
      <c r="H174" s="15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"КОНТУР"</v>
      </c>
      <c r="D175" s="6" t="str">
        <f>CONCATENATE([2]Общая!G164," ",[2]Общая!H164," ",[2]Общая!I164," 
", [2]Общая!K164," ",[2]Общая!L164)</f>
        <v>Кадыров Марлен Маратович 
Электромонтер по ремонту и обслуживанию электроустановок 8 лет</v>
      </c>
      <c r="E175" s="7" t="str">
        <f>[2]Общая!M164</f>
        <v>очередная</v>
      </c>
      <c r="F175" s="7" t="str">
        <f>[2]Общая!R164</f>
        <v>IV до 1000В</v>
      </c>
      <c r="G175" s="7" t="str">
        <f>[2]Общая!N164</f>
        <v>оперативно-ремонтный персонал</v>
      </c>
      <c r="H175" s="15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 "КОНТУР"</v>
      </c>
      <c r="D176" s="6" t="str">
        <f>CONCATENATE([2]Общая!G165," ",[2]Общая!H165," ",[2]Общая!I165," 
", [2]Общая!K165," ",[2]Общая!L165)</f>
        <v>Иргашев Асрор Анарбаевич 
Электромонтер по ремонту и обслуживанию электроустановок 7 лет</v>
      </c>
      <c r="E176" s="7" t="str">
        <f>[2]Общая!M165</f>
        <v>очередная</v>
      </c>
      <c r="F176" s="7" t="str">
        <f>[2]Общая!R165</f>
        <v>IV до 1000В</v>
      </c>
      <c r="G176" s="7" t="str">
        <f>[2]Общая!N165</f>
        <v>оперативно-ремонтный персонал</v>
      </c>
      <c r="H176" s="15" t="str">
        <f>[2]Общая!S165</f>
        <v>ПТЭЭПЭЭ</v>
      </c>
      <c r="I176" s="8">
        <f>[2]Общая!V165</f>
        <v>0.54166666666666696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"НАШ ПРОФИЛЬ"</v>
      </c>
      <c r="D177" s="6" t="str">
        <f>CONCATENATE([2]Общая!G166," ",[2]Общая!H166," ",[2]Общая!I166," 
", [2]Общая!K166," ",[2]Общая!L166)</f>
        <v>Морозов Максим Алексеевич 
Зам. директора региона 4 года</v>
      </c>
      <c r="E177" s="7" t="str">
        <f>[2]Общая!M166</f>
        <v>очередная</v>
      </c>
      <c r="F177" s="7"/>
      <c r="G177" s="7" t="str">
        <f>[2]Общая!N166</f>
        <v>руководитель структурного подразделения</v>
      </c>
      <c r="H177" s="15" t="str">
        <f>[2]Общая!S166</f>
        <v>ПТЭТЭ</v>
      </c>
      <c r="I177" s="8">
        <f>[2]Общая!V166</f>
        <v>0.54166666666666696</v>
      </c>
    </row>
    <row r="178" spans="1:9" s="3" customFormat="1" ht="97.5" customHeight="1" x14ac:dyDescent="0.25">
      <c r="B178" s="2">
        <v>164</v>
      </c>
      <c r="C178" s="5" t="str">
        <f>[2]Общая!E167</f>
        <v>ООО "НАШ ПРОФИЛЬ"</v>
      </c>
      <c r="D178" s="6" t="str">
        <f>CONCATENATE([2]Общая!G167," ",[2]Общая!H167," ",[2]Общая!I167," 
", [2]Общая!K167," ",[2]Общая!L167)</f>
        <v>Кофтёнкин Алексей  Иванович 
Инженер  4 года</v>
      </c>
      <c r="E178" s="7" t="str">
        <f>[2]Общая!M167</f>
        <v>очередная</v>
      </c>
      <c r="F178" s="7"/>
      <c r="G178" s="7" t="str">
        <f>[2]Общая!N167</f>
        <v>управленческий персонал</v>
      </c>
      <c r="H178" s="15" t="str">
        <f>[2]Общая!S167</f>
        <v>ПТЭТЭ</v>
      </c>
      <c r="I178" s="8">
        <f>[2]Общая!V167</f>
        <v>0.54166666666666696</v>
      </c>
    </row>
    <row r="179" spans="1:9" s="3" customFormat="1" ht="109.5" customHeight="1" x14ac:dyDescent="0.25">
      <c r="B179" s="2">
        <v>165</v>
      </c>
      <c r="C179" s="5" t="str">
        <f>[2]Общая!E168</f>
        <v>ООО "НАШ ПРОФИЛЬ"</v>
      </c>
      <c r="D179" s="6" t="str">
        <f>CONCATENATE([2]Общая!G168," ",[2]Общая!H168," ",[2]Общая!I168," 
", [2]Общая!K168," ",[2]Общая!L168)</f>
        <v>Саввичев  Александр  Сергеевич  
Директор региона  7 лет</v>
      </c>
      <c r="E179" s="7" t="str">
        <f>[2]Общая!M168</f>
        <v>очередная</v>
      </c>
      <c r="F179" s="7"/>
      <c r="G179" s="7" t="str">
        <f>[2]Общая!N168</f>
        <v>руководитель структурного подразделения</v>
      </c>
      <c r="H179" s="15" t="str">
        <f>[2]Общая!S168</f>
        <v>ПТЭТЭ</v>
      </c>
      <c r="I179" s="8">
        <f>[2]Общая!V168</f>
        <v>0.54166666666666696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"НАШ ПРОФИЛЬ"</v>
      </c>
      <c r="D180" s="6" t="str">
        <f>CONCATENATE([2]Общая!G169," ",[2]Общая!H169," ",[2]Общая!I169," 
", [2]Общая!K169," ",[2]Общая!L169)</f>
        <v>Степанов  Владислав Валерьевич 
Директор по развитию региона 1 год</v>
      </c>
      <c r="E180" s="7" t="str">
        <f>[2]Общая!M169</f>
        <v>очередная</v>
      </c>
      <c r="F180" s="7"/>
      <c r="G180" s="7" t="str">
        <f>[2]Общая!N169</f>
        <v>руководитель структурного подразделения</v>
      </c>
      <c r="H180" s="15" t="str">
        <f>[2]Общая!S169</f>
        <v>ПТЭТЭ</v>
      </c>
      <c r="I180" s="8">
        <f>[2]Общая!V169</f>
        <v>0.54166666666666696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"Строительные Системы"</v>
      </c>
      <c r="D181" s="6" t="str">
        <f>CONCATENATE([2]Общая!G170," ",[2]Общая!H170," ",[2]Общая!I170," 
", [2]Общая!K170," ",[2]Общая!L170)</f>
        <v>Тычкин Александр Валентинович 
Электрик-монтажник 2 года</v>
      </c>
      <c r="E181" s="7" t="str">
        <f>[2]Общая!M170</f>
        <v>первичная</v>
      </c>
      <c r="F181" s="7" t="str">
        <f>[2]Общая!R170</f>
        <v>II группа до и выше 1000 В</v>
      </c>
      <c r="G181" s="7" t="str">
        <f>[2]Общая!N170</f>
        <v>оперативно-ремонтный персонал</v>
      </c>
      <c r="H181" s="15" t="str">
        <f>[2]Общая!S170</f>
        <v>ПТЭЭПЭЭ</v>
      </c>
      <c r="I181" s="8">
        <f>[2]Общая!V170</f>
        <v>0.54166666666666696</v>
      </c>
    </row>
    <row r="182" spans="1:9" s="3" customFormat="1" ht="84" customHeight="1" x14ac:dyDescent="0.25">
      <c r="B182" s="2">
        <v>168</v>
      </c>
      <c r="C182" s="5" t="str">
        <f>[2]Общая!E171</f>
        <v>ООО "Строительные Системы"</v>
      </c>
      <c r="D182" s="6" t="str">
        <f>CONCATENATE([2]Общая!G171," ",[2]Общая!H171," ",[2]Общая!I171," 
", [2]Общая!K171," ",[2]Общая!L171)</f>
        <v>Чернятьев Александр Владимирович 
Электрик-монтажник 12 месяцев</v>
      </c>
      <c r="E182" s="7" t="str">
        <f>[2]Общая!M171</f>
        <v>первичная</v>
      </c>
      <c r="F182" s="7" t="str">
        <f>[2]Общая!R171</f>
        <v>II группа до и выше 1000 В</v>
      </c>
      <c r="G182" s="7" t="str">
        <f>[2]Общая!N171</f>
        <v>оперативно-ремонтный персонал</v>
      </c>
      <c r="H182" s="15" t="str">
        <f>[2]Общая!S171</f>
        <v>ПТЭЭПЭЭ</v>
      </c>
      <c r="I182" s="8">
        <f>[2]Общая!V171</f>
        <v>0.54166666666666696</v>
      </c>
    </row>
    <row r="183" spans="1:9" s="3" customFormat="1" ht="84" customHeight="1" x14ac:dyDescent="0.25">
      <c r="B183" s="2">
        <v>169</v>
      </c>
      <c r="C183" s="5" t="str">
        <f>[2]Общая!E172</f>
        <v>ГАПОУ МО"МОБМК им.А.Н.Скрябина"</v>
      </c>
      <c r="D183" s="6" t="str">
        <f>CONCATENATE([2]Общая!G172," ",[2]Общая!H172," ",[2]Общая!I172," 
", [2]Общая!K172," ",[2]Общая!L172)</f>
        <v>Анисенкова Наталия  Владимировна 
Заместитель директора по Безопасности 0.7</v>
      </c>
      <c r="E183" s="7" t="str">
        <f>[2]Общая!M172</f>
        <v>первичная</v>
      </c>
      <c r="F183" s="7" t="str">
        <f>[2]Общая!R172</f>
        <v>II до 1000 В</v>
      </c>
      <c r="G183" s="7" t="str">
        <f>[2]Общая!N172</f>
        <v>административно-технический персонал  с правом проведения испытаний оборудования повышенным напряжением</v>
      </c>
      <c r="H183" s="15" t="str">
        <f>[2]Общая!S172</f>
        <v>ПТЭЭПЭЭ</v>
      </c>
      <c r="I183" s="8">
        <f>[2]Общая!V172</f>
        <v>0.54166666666666696</v>
      </c>
    </row>
    <row r="184" spans="1:9" s="3" customFormat="1" ht="108" customHeight="1" x14ac:dyDescent="0.25">
      <c r="B184" s="2">
        <v>170</v>
      </c>
      <c r="C184" s="5" t="str">
        <f>[2]Общая!E173</f>
        <v>ООО "Н и П"</v>
      </c>
      <c r="D184" s="6" t="str">
        <f>CONCATENATE([2]Общая!G173," ",[2]Общая!H173," ",[2]Общая!I173," 
", [2]Общая!K173," ",[2]Общая!L173)</f>
        <v>Голованев Иван Сергеевич 
Инженер по эксплуатации зданий 3 мес</v>
      </c>
      <c r="E184" s="7" t="str">
        <f>[2]Общая!M173</f>
        <v>первичная</v>
      </c>
      <c r="F184" s="7"/>
      <c r="G184" s="7" t="str">
        <f>[2]Общая!N173</f>
        <v>руководящий работник</v>
      </c>
      <c r="H184" s="15" t="str">
        <f>[2]Общая!S173</f>
        <v>ПТЭТЭ</v>
      </c>
      <c r="I184" s="8">
        <f>[2]Общая!V173</f>
        <v>0.5625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"Н и П"</v>
      </c>
      <c r="D185" s="6" t="str">
        <f>CONCATENATE([2]Общая!G174," ",[2]Общая!H174," ",[2]Общая!I174," 
", [2]Общая!K174," ",[2]Общая!L174)</f>
        <v>Синельников Денис Викторович 
Техник 2 мес</v>
      </c>
      <c r="E185" s="7" t="str">
        <f>[2]Общая!M174</f>
        <v>первичная</v>
      </c>
      <c r="F185" s="7"/>
      <c r="G185" s="7" t="str">
        <f>[2]Общая!N174</f>
        <v>управленческий персонал</v>
      </c>
      <c r="H185" s="15" t="str">
        <f>[2]Общая!S174</f>
        <v>ПТЭТЭ</v>
      </c>
      <c r="I185" s="8">
        <f>[2]Общая!V174</f>
        <v>0.5625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"Н и П"</v>
      </c>
      <c r="D186" s="6" t="str">
        <f>CONCATENATE([2]Общая!G175," ",[2]Общая!H175," ",[2]Общая!I175," 
", [2]Общая!K175," ",[2]Общая!L175)</f>
        <v>Жанышов Марсел  
Техник 2 мес</v>
      </c>
      <c r="E186" s="7" t="str">
        <f>[2]Общая!M175</f>
        <v>первичная</v>
      </c>
      <c r="F186" s="7"/>
      <c r="G186" s="7" t="str">
        <f>[2]Общая!N175</f>
        <v>управленческий персонал</v>
      </c>
      <c r="H186" s="15" t="str">
        <f>[2]Общая!S175</f>
        <v>ПТЭТЭ</v>
      </c>
      <c r="I186" s="8">
        <f>[2]Общая!V175</f>
        <v>0.5625</v>
      </c>
    </row>
    <row r="187" spans="1:9" s="3" customFormat="1" ht="100.5" customHeight="1" x14ac:dyDescent="0.25">
      <c r="B187" s="2">
        <v>173</v>
      </c>
      <c r="C187" s="5" t="str">
        <f>[2]Общая!E176</f>
        <v>ООО "Н и П"</v>
      </c>
      <c r="D187" s="6" t="str">
        <f>CONCATENATE([2]Общая!G176," ",[2]Общая!H176," ",[2]Общая!I176," 
", [2]Общая!K176," ",[2]Общая!L176)</f>
        <v>Томасевич Сергей Леонидович 
Генеральный  директор 2 мес</v>
      </c>
      <c r="E187" s="7" t="str">
        <f>[2]Общая!M176</f>
        <v>первичная</v>
      </c>
      <c r="F187" s="7"/>
      <c r="G187" s="7" t="str">
        <f>[2]Общая!N176</f>
        <v>управленческий персонал</v>
      </c>
      <c r="H187" s="15" t="str">
        <f>[2]Общая!S176</f>
        <v>ПТЭТЭ</v>
      </c>
      <c r="I187" s="8">
        <f>[2]Общая!V176</f>
        <v>0.5625</v>
      </c>
    </row>
    <row r="188" spans="1:9" s="3" customFormat="1" ht="100.5" customHeight="1" x14ac:dyDescent="0.25">
      <c r="B188" s="2">
        <v>174</v>
      </c>
      <c r="C188" s="5" t="str">
        <f>[2]Общая!E177</f>
        <v>ООО "Н и П"</v>
      </c>
      <c r="D188" s="6" t="str">
        <f>CONCATENATE([2]Общая!G177," ",[2]Общая!H177," ",[2]Общая!I177," 
", [2]Общая!K177," ",[2]Общая!L177)</f>
        <v>Ивашкевич Владимир Викторович 
Инженер по эксплуатации зданий 2 мес</v>
      </c>
      <c r="E188" s="7" t="str">
        <f>[2]Общая!M177</f>
        <v>первичная</v>
      </c>
      <c r="F188" s="7"/>
      <c r="G188" s="7" t="str">
        <f>[2]Общая!N177</f>
        <v>управленческий персонал</v>
      </c>
      <c r="H188" s="15" t="str">
        <f>[2]Общая!S177</f>
        <v>ПТЭТЭ</v>
      </c>
      <c r="I188" s="8">
        <f>[2]Общая!V177</f>
        <v>0.5625</v>
      </c>
    </row>
    <row r="189" spans="1:9" s="3" customFormat="1" ht="100.5" customHeight="1" x14ac:dyDescent="0.25">
      <c r="B189" s="2">
        <v>175</v>
      </c>
      <c r="C189" s="5" t="str">
        <f>[2]Общая!E178</f>
        <v>ООО "КАЛИБР"</v>
      </c>
      <c r="D189" s="6" t="str">
        <f>CONCATENATE([2]Общая!G178," ",[2]Общая!H178," ",[2]Общая!I178," 
", [2]Общая!K178," ",[2]Общая!L178)</f>
        <v>Самарин Василий Яковлевич 
главный энергетик 9 лет</v>
      </c>
      <c r="E189" s="7" t="str">
        <f>[2]Общая!M178</f>
        <v>очередная</v>
      </c>
      <c r="F189" s="7" t="str">
        <f>[2]Общая!R178</f>
        <v>IV до 1000В</v>
      </c>
      <c r="G189" s="7" t="str">
        <f>[2]Общая!N178</f>
        <v>административно-технический персонал</v>
      </c>
      <c r="H189" s="15" t="str">
        <f>[2]Общая!S178</f>
        <v>ПТЭЭПЭЭ</v>
      </c>
      <c r="I189" s="8">
        <f>[2]Общая!V178</f>
        <v>0.5625</v>
      </c>
    </row>
    <row r="190" spans="1:9" s="3" customFormat="1" ht="100.5" customHeight="1" x14ac:dyDescent="0.25">
      <c r="B190" s="2">
        <v>176</v>
      </c>
      <c r="C190" s="5" t="str">
        <f>[2]Общая!E179</f>
        <v>ООО "КАЛИБР"</v>
      </c>
      <c r="D190" s="6" t="str">
        <f>CONCATENATE([2]Общая!G179," ",[2]Общая!H179," ",[2]Общая!I179," 
", [2]Общая!K179," ",[2]Общая!L179)</f>
        <v>Сайидов Файзали Атоевич 
электромонтер по ремонту и обслуживанию электроустановок. 8 лет</v>
      </c>
      <c r="E190" s="7" t="str">
        <f>[2]Общая!M179</f>
        <v>очередная</v>
      </c>
      <c r="F190" s="7" t="str">
        <f>[2]Общая!R179</f>
        <v>IV до 1000В</v>
      </c>
      <c r="G190" s="7" t="str">
        <f>[2]Общая!N179</f>
        <v>оперативно-ремонтный персонал</v>
      </c>
      <c r="H190" s="15" t="str">
        <f>[2]Общая!S179</f>
        <v>ПТЭЭПЭЭ</v>
      </c>
      <c r="I190" s="8">
        <f>[2]Общая!V179</f>
        <v>0.5625</v>
      </c>
    </row>
    <row r="191" spans="1:9" s="3" customFormat="1" ht="100.5" customHeight="1" x14ac:dyDescent="0.25">
      <c r="B191" s="2">
        <v>177</v>
      </c>
      <c r="C191" s="5" t="str">
        <f>[2]Общая!E180</f>
        <v>ООО "КС г.Пущино"</v>
      </c>
      <c r="D191" s="6" t="str">
        <f>CONCATENATE([2]Общая!G180," ",[2]Общая!H180," ",[2]Общая!I180," 
", [2]Общая!K180," ",[2]Общая!L180)</f>
        <v>Маринич Андрей Александрович 
главный инженер 1 месяц</v>
      </c>
      <c r="E191" s="7" t="str">
        <f>[2]Общая!M180</f>
        <v>первичная</v>
      </c>
      <c r="F191" s="7"/>
      <c r="G191" s="7" t="str">
        <f>[2]Общая!N180</f>
        <v>управленческий персонал</v>
      </c>
      <c r="H191" s="15" t="str">
        <f>[2]Общая!S180</f>
        <v>ПТЭТЭ</v>
      </c>
      <c r="I191" s="8">
        <f>[2]Общая!V180</f>
        <v>0.5625</v>
      </c>
    </row>
    <row r="192" spans="1:9" s="3" customFormat="1" ht="100.5" customHeight="1" x14ac:dyDescent="0.25">
      <c r="B192" s="2">
        <v>178</v>
      </c>
      <c r="C192" s="5" t="str">
        <f>[2]Общая!E181</f>
        <v>ООО "КС г.Пущино"</v>
      </c>
      <c r="D192" s="6" t="str">
        <f>CONCATENATE([2]Общая!G181," ",[2]Общая!H181," ",[2]Общая!I181," 
", [2]Общая!K181," ",[2]Общая!L181)</f>
        <v>Маринич Андрей Александрович 
Главный инженер 1 месяц</v>
      </c>
      <c r="E192" s="7" t="str">
        <f>[2]Общая!M181</f>
        <v>первичная</v>
      </c>
      <c r="F192" s="7" t="str">
        <f>[2]Общая!R181</f>
        <v>II до 1000 В</v>
      </c>
      <c r="G192" s="7" t="str">
        <f>[2]Общая!N181</f>
        <v>административно-технический персонал</v>
      </c>
      <c r="H192" s="15" t="str">
        <f>[2]Общая!S181</f>
        <v>ПТЭТЭ</v>
      </c>
      <c r="I192" s="8">
        <f>[2]Общая!V181</f>
        <v>0.5625</v>
      </c>
    </row>
    <row r="193" spans="2:9" s="3" customFormat="1" ht="100.5" customHeight="1" x14ac:dyDescent="0.25">
      <c r="B193" s="2">
        <v>179</v>
      </c>
      <c r="C193" s="5" t="str">
        <f>[2]Общая!E182</f>
        <v>ООО  "Сенежавтотранс"</v>
      </c>
      <c r="D193" s="6" t="str">
        <f>CONCATENATE([2]Общая!G182," ",[2]Общая!H182," ",[2]Общая!I182," 
", [2]Общая!K182," ",[2]Общая!L182)</f>
        <v>Акимцев Михаил Александрович 
главный энергетик 2 год</v>
      </c>
      <c r="E193" s="7" t="str">
        <f>[2]Общая!M182</f>
        <v>очередная</v>
      </c>
      <c r="F193" s="7" t="str">
        <f>[2]Общая!R182</f>
        <v>V до и выше 1000 В</v>
      </c>
      <c r="G193" s="7" t="str">
        <f>[2]Общая!N182</f>
        <v>административно-технический персонал</v>
      </c>
      <c r="H193" s="15" t="str">
        <f>[2]Общая!S182</f>
        <v>ПТЭЭПЭЭ</v>
      </c>
      <c r="I193" s="8">
        <f>[2]Общая!V182</f>
        <v>0.5625</v>
      </c>
    </row>
    <row r="194" spans="2:9" s="3" customFormat="1" ht="100.5" customHeight="1" x14ac:dyDescent="0.25">
      <c r="B194" s="2">
        <v>180</v>
      </c>
      <c r="C194" s="5" t="str">
        <f>[2]Общая!E183</f>
        <v>ООО  "Сенежавтотранс"</v>
      </c>
      <c r="D194" s="6" t="str">
        <f>CONCATENATE([2]Общая!G183," ",[2]Общая!H183," ",[2]Общая!I183," 
", [2]Общая!K183," ",[2]Общая!L183)</f>
        <v>Степанов Владимир Петрович 
начальник котельной 5 года</v>
      </c>
      <c r="E194" s="7" t="str">
        <f>[2]Общая!M183</f>
        <v>очередная</v>
      </c>
      <c r="F194" s="7" t="str">
        <f>[2]Общая!R183</f>
        <v>II до 1000 В</v>
      </c>
      <c r="G194" s="7" t="str">
        <f>[2]Общая!N183</f>
        <v>административно-технический персонал</v>
      </c>
      <c r="H194" s="15" t="str">
        <f>[2]Общая!S183</f>
        <v>ПТЭЭПЭЭ</v>
      </c>
      <c r="I194" s="8">
        <f>[2]Общая!V183</f>
        <v>0.5625</v>
      </c>
    </row>
    <row r="195" spans="2:9" s="3" customFormat="1" ht="100.5" customHeight="1" x14ac:dyDescent="0.25">
      <c r="B195" s="2">
        <v>181</v>
      </c>
      <c r="C195" s="5" t="str">
        <f>[2]Общая!E184</f>
        <v>ООО "Скандипакк"</v>
      </c>
      <c r="D195" s="6" t="str">
        <f>CONCATENATE([2]Общая!G184," ",[2]Общая!H184," ",[2]Общая!I184," 
", [2]Общая!K184," ",[2]Общая!L184)</f>
        <v>Ермак  Владимир Владимирович 
Начальник 15</v>
      </c>
      <c r="E195" s="7" t="str">
        <f>[2]Общая!M184</f>
        <v>очередная</v>
      </c>
      <c r="F195" s="7"/>
      <c r="G195" s="7" t="str">
        <f>[2]Общая!N184</f>
        <v>руководитель структурного подразделения</v>
      </c>
      <c r="H195" s="15" t="str">
        <f>[2]Общая!S184</f>
        <v>ПТЭТЭ</v>
      </c>
      <c r="I195" s="8">
        <f>[2]Общая!V184</f>
        <v>0.5625</v>
      </c>
    </row>
    <row r="196" spans="2:9" s="3" customFormat="1" ht="100.5" customHeight="1" x14ac:dyDescent="0.25">
      <c r="B196" s="2">
        <v>182</v>
      </c>
      <c r="C196" s="5" t="str">
        <f>[2]Общая!E185</f>
        <v xml:space="preserve"> Дубненский производственный  филиал ООО "Гекса-нетканые материалы"</v>
      </c>
      <c r="D196" s="6" t="str">
        <f>CONCATENATE([2]Общая!G185," ",[2]Общая!H185," ",[2]Общая!I185," 
", [2]Общая!K185," ",[2]Общая!L185)</f>
        <v>Рупчев Николай Васильевич 
Главный механик 11</v>
      </c>
      <c r="E196" s="7" t="str">
        <f>[2]Общая!M185</f>
        <v>первичная</v>
      </c>
      <c r="F196" s="7" t="str">
        <f>[2]Общая!R185</f>
        <v>Il до 1000 В</v>
      </c>
      <c r="G196" s="7" t="str">
        <f>[2]Общая!N185</f>
        <v>административно-технический персонал</v>
      </c>
      <c r="H196" s="15" t="str">
        <f>[2]Общая!S185</f>
        <v>ПТЭЭПЭЭ</v>
      </c>
      <c r="I196" s="8">
        <f>[2]Общая!V185</f>
        <v>0.5625</v>
      </c>
    </row>
    <row r="197" spans="2:9" s="3" customFormat="1" ht="100.5" customHeight="1" x14ac:dyDescent="0.25">
      <c r="B197" s="2">
        <v>183</v>
      </c>
      <c r="C197" s="5" t="str">
        <f>[2]Общая!E186</f>
        <v>ООО "КОНТАКТ"</v>
      </c>
      <c r="D197" s="6" t="str">
        <f>CONCATENATE([2]Общая!G186," ",[2]Общая!H186," ",[2]Общая!I186," 
", [2]Общая!K186," ",[2]Общая!L186)</f>
        <v>Самарин Василий Яковлевич 
главный энергетик 9 лет</v>
      </c>
      <c r="E197" s="7" t="str">
        <f>[2]Общая!M186</f>
        <v>очередная</v>
      </c>
      <c r="F197" s="7" t="str">
        <f>[2]Общая!R186</f>
        <v>IV до 1000В</v>
      </c>
      <c r="G197" s="7" t="str">
        <f>[2]Общая!N186</f>
        <v>административно-технический персонал</v>
      </c>
      <c r="H197" s="15" t="str">
        <f>[2]Общая!S186</f>
        <v>ПТЭЭПЭЭ</v>
      </c>
      <c r="I197" s="8">
        <f>[2]Общая!V186</f>
        <v>0.5625</v>
      </c>
    </row>
    <row r="198" spans="2:9" s="3" customFormat="1" ht="100.5" customHeight="1" x14ac:dyDescent="0.25">
      <c r="B198" s="2">
        <v>184</v>
      </c>
      <c r="C198" s="5" t="str">
        <f>[2]Общая!E187</f>
        <v>ООО "КОНТАКТ"</v>
      </c>
      <c r="D198" s="6" t="str">
        <f>CONCATENATE([2]Общая!G187," ",[2]Общая!H187," ",[2]Общая!I187," 
", [2]Общая!K187," ",[2]Общая!L187)</f>
        <v>Будяков Сергей Михайлович 
инженер-электрик 6 лет</v>
      </c>
      <c r="E198" s="7" t="str">
        <f>[2]Общая!M187</f>
        <v>первичная</v>
      </c>
      <c r="F198" s="7" t="str">
        <f>[2]Общая!R187</f>
        <v>II до 1000В</v>
      </c>
      <c r="G198" s="7" t="str">
        <f>[2]Общая!N187</f>
        <v>административно-технический персонал</v>
      </c>
      <c r="H198" s="15" t="str">
        <f>[2]Общая!S187</f>
        <v>ПТЭЭПЭЭ</v>
      </c>
      <c r="I198" s="8">
        <f>[2]Общая!V187</f>
        <v>0.5625</v>
      </c>
    </row>
    <row r="199" spans="2:9" s="3" customFormat="1" ht="100.5" customHeight="1" x14ac:dyDescent="0.25">
      <c r="B199" s="2">
        <v>185</v>
      </c>
      <c r="C199" s="5" t="str">
        <f>[2]Общая!E188</f>
        <v>ГБУЗ МО МЦ «Резерв»</v>
      </c>
      <c r="D199" s="6" t="str">
        <f>CONCATENATE([2]Общая!G188," ",[2]Общая!H188," ",[2]Общая!I188," 
", [2]Общая!K188," ",[2]Общая!L188)</f>
        <v>Козмин Александр Петрович 
Начальник гаража 1</v>
      </c>
      <c r="E199" s="7" t="str">
        <f>[2]Общая!M188</f>
        <v>очередная</v>
      </c>
      <c r="F199" s="7" t="str">
        <f>[2]Общая!R188</f>
        <v>IV до 1000 В</v>
      </c>
      <c r="G199" s="7" t="str">
        <f>[2]Общая!N188</f>
        <v>административно-технический персонал</v>
      </c>
      <c r="H199" s="15" t="str">
        <f>[2]Общая!S188</f>
        <v>ПТЭЭПЭЭ</v>
      </c>
      <c r="I199" s="8">
        <f>[2]Общая!V188</f>
        <v>0.5625</v>
      </c>
    </row>
    <row r="200" spans="2:9" s="3" customFormat="1" ht="100.5" customHeight="1" x14ac:dyDescent="0.25">
      <c r="B200" s="2">
        <v>186</v>
      </c>
      <c r="C200" s="5" t="str">
        <f>[2]Общая!E189</f>
        <v>ГБУЗ МО МЦ «Резерв»</v>
      </c>
      <c r="D200" s="6" t="str">
        <f>CONCATENATE([2]Общая!G189," ",[2]Общая!H189," ",[2]Общая!I189," 
", [2]Общая!K189," ",[2]Общая!L189)</f>
        <v>Гудков Сергей Николаевич 
Ведущий инженер по обслуживанию и ремонту зданий и сооружений 1</v>
      </c>
      <c r="E200" s="7" t="str">
        <f>[2]Общая!M189</f>
        <v>очередная</v>
      </c>
      <c r="F200" s="7" t="str">
        <f>[2]Общая!R189</f>
        <v>IV до 1000 В</v>
      </c>
      <c r="G200" s="7" t="str">
        <f>[2]Общая!N189</f>
        <v>административно-технический персонал</v>
      </c>
      <c r="H200" s="15" t="str">
        <f>[2]Общая!S189</f>
        <v>ПТЭЭПЭЭ</v>
      </c>
      <c r="I200" s="8">
        <f>[2]Общая!V189</f>
        <v>0.5625</v>
      </c>
    </row>
    <row r="201" spans="2:9" s="3" customFormat="1" ht="100.5" customHeight="1" x14ac:dyDescent="0.25">
      <c r="B201" s="2">
        <v>187</v>
      </c>
      <c r="C201" s="5" t="str">
        <f>[2]Общая!E190</f>
        <v>МБУ "ЗРЭС"</v>
      </c>
      <c r="D201" s="6" t="str">
        <f>CONCATENATE([2]Общая!G190," ",[2]Общая!H190," ",[2]Общая!I190," 
", [2]Общая!K190," ",[2]Общая!L190)</f>
        <v>Дорофеев  Константин Сергеевич 
Мастер 3 года</v>
      </c>
      <c r="E201" s="7" t="str">
        <f>[2]Общая!M190</f>
        <v>очередная</v>
      </c>
      <c r="F201" s="7" t="str">
        <f>[2]Общая!R190</f>
        <v>III гр до 1000В</v>
      </c>
      <c r="G201" s="7" t="str">
        <f>[2]Общая!N190</f>
        <v>административно-технический персонал</v>
      </c>
      <c r="H201" s="15" t="str">
        <f>[2]Общая!S190</f>
        <v>ПТЭЭПЭЭ</v>
      </c>
      <c r="I201" s="8">
        <f>[2]Общая!V190</f>
        <v>0.5625</v>
      </c>
    </row>
    <row r="202" spans="2:9" s="3" customFormat="1" ht="100.5" customHeight="1" x14ac:dyDescent="0.25">
      <c r="B202" s="2">
        <v>188</v>
      </c>
      <c r="C202" s="5" t="str">
        <f>[2]Общая!E191</f>
        <v>ООО «Арт-Элв»</v>
      </c>
      <c r="D202" s="6" t="str">
        <f>CONCATENATE([2]Общая!G191," ",[2]Общая!H191," ",[2]Общая!I191," 
", [2]Общая!K191," ",[2]Общая!L191)</f>
        <v>Гагкаев Олег Никитович 
Главный инженер 3 года</v>
      </c>
      <c r="E202" s="7" t="str">
        <f>[2]Общая!M191</f>
        <v>внеочередная</v>
      </c>
      <c r="F202" s="7" t="str">
        <f>[2]Общая!R191</f>
        <v>IV до и выше 1000 В</v>
      </c>
      <c r="G202" s="7" t="str">
        <f>[2]Общая!N191</f>
        <v>административно-технический персонал</v>
      </c>
      <c r="H202" s="15" t="str">
        <f>[2]Общая!S191</f>
        <v>ПТЭЭПЭЭ</v>
      </c>
      <c r="I202" s="8">
        <f>[2]Общая!V191</f>
        <v>0.5625</v>
      </c>
    </row>
    <row r="203" spans="2:9" s="3" customFormat="1" ht="100.5" customHeight="1" x14ac:dyDescent="0.25">
      <c r="B203" s="2">
        <v>189</v>
      </c>
      <c r="C203" s="5" t="str">
        <f>[2]Общая!E192</f>
        <v>АО "ММЗ"</v>
      </c>
      <c r="D203" s="6" t="str">
        <f>CONCATENATE([2]Общая!G192," ",[2]Общая!H192," ",[2]Общая!I192," 
", [2]Общая!K192," ",[2]Общая!L192)</f>
        <v>Леонтьев Евгений  Андреевич 
Главный энергетик 9 месяцев</v>
      </c>
      <c r="E203" s="7" t="str">
        <f>[2]Общая!M192</f>
        <v>внеочередная</v>
      </c>
      <c r="F203" s="7" t="str">
        <f>[2]Общая!R192</f>
        <v>V до и выше 1000 В</v>
      </c>
      <c r="G203" s="7" t="str">
        <f>[2]Общая!N192</f>
        <v>административно-технический персонал</v>
      </c>
      <c r="H203" s="15" t="str">
        <f>[2]Общая!S192</f>
        <v>ПТЭЭПЭЭ</v>
      </c>
      <c r="I203" s="8">
        <f>[2]Общая!V192</f>
        <v>0.5625</v>
      </c>
    </row>
    <row r="204" spans="2:9" s="3" customFormat="1" ht="100.5" customHeight="1" x14ac:dyDescent="0.25">
      <c r="B204" s="2">
        <v>190</v>
      </c>
      <c r="C204" s="5" t="str">
        <f>[2]Общая!E193</f>
        <v>АО "ММЗ"</v>
      </c>
      <c r="D204" s="6" t="str">
        <f>CONCATENATE([2]Общая!G193," ",[2]Общая!H193," ",[2]Общая!I193," 
", [2]Общая!K193," ",[2]Общая!L193)</f>
        <v>Марков Александр Алексеевич 
Начальник участка 3 месяца</v>
      </c>
      <c r="E204" s="7" t="str">
        <f>[2]Общая!M193</f>
        <v>первичная</v>
      </c>
      <c r="F204" s="7" t="str">
        <f>[2]Общая!R193</f>
        <v>II до 1000В</v>
      </c>
      <c r="G204" s="7" t="str">
        <f>[2]Общая!N193</f>
        <v>административно-технический персонал</v>
      </c>
      <c r="H204" s="15" t="str">
        <f>[2]Общая!S193</f>
        <v>ПТЭЭПЭЭ</v>
      </c>
      <c r="I204" s="8">
        <f>[2]Общая!V193</f>
        <v>0.5625</v>
      </c>
    </row>
    <row r="205" spans="2:9" s="3" customFormat="1" ht="100.5" customHeight="1" x14ac:dyDescent="0.25">
      <c r="B205" s="2">
        <v>191</v>
      </c>
      <c r="C205" s="5" t="str">
        <f>[2]Общая!E194</f>
        <v>ООО "Самолет Энерго"</v>
      </c>
      <c r="D205" s="6" t="str">
        <f>CONCATENATE([2]Общая!G194," ",[2]Общая!H194," ",[2]Общая!I194," 
", [2]Общая!K194," ",[2]Общая!L194)</f>
        <v xml:space="preserve">Лосевской Виктор Петрович 
Мастер  3 года 8 месяцев </v>
      </c>
      <c r="E205" s="7" t="str">
        <f>[2]Общая!M194</f>
        <v>первичная</v>
      </c>
      <c r="F205" s="7"/>
      <c r="G205" s="7" t="str">
        <f>[2]Общая!N194</f>
        <v>управленческий персонал</v>
      </c>
      <c r="H205" s="15" t="str">
        <f>[2]Общая!S194</f>
        <v>ПТЭТЭ</v>
      </c>
      <c r="I205" s="8">
        <f>[2]Общая!V194</f>
        <v>0.5625</v>
      </c>
    </row>
    <row r="206" spans="2:9" s="3" customFormat="1" ht="100.5" customHeight="1" x14ac:dyDescent="0.25">
      <c r="B206" s="2">
        <v>192</v>
      </c>
      <c r="C206" s="5" t="str">
        <f>[2]Общая!E195</f>
        <v>ООО "Самолет Энерго"</v>
      </c>
      <c r="D206" s="6" t="str">
        <f>CONCATENATE([2]Общая!G195," ",[2]Общая!H195," ",[2]Общая!I195," 
", [2]Общая!K195," ",[2]Общая!L195)</f>
        <v>Андрющенко Илья Григорьевич 
Мастер  9 месяцев 10 дней</v>
      </c>
      <c r="E206" s="7" t="str">
        <f>[2]Общая!M195</f>
        <v>первичная</v>
      </c>
      <c r="F206" s="7"/>
      <c r="G206" s="7" t="str">
        <f>[2]Общая!N195</f>
        <v>управленческий персонал</v>
      </c>
      <c r="H206" s="15" t="str">
        <f>[2]Общая!S195</f>
        <v>ПТЭТЭ</v>
      </c>
      <c r="I206" s="8">
        <f>[2]Общая!V195</f>
        <v>0.5625</v>
      </c>
    </row>
    <row r="207" spans="2:9" s="3" customFormat="1" ht="100.5" customHeight="1" x14ac:dyDescent="0.25">
      <c r="B207" s="2">
        <v>193</v>
      </c>
      <c r="C207" s="5" t="str">
        <f>[2]Общая!E196</f>
        <v>ООО "Самолет Энерго"</v>
      </c>
      <c r="D207" s="6" t="str">
        <f>CONCATENATE([2]Общая!G196," ",[2]Общая!H196," ",[2]Общая!I196," 
", [2]Общая!K196," ",[2]Общая!L196)</f>
        <v xml:space="preserve">Махоткина Майя Валентиновна 
Мастер  2 года 10 месяцев </v>
      </c>
      <c r="E207" s="7" t="str">
        <f>[2]Общая!M196</f>
        <v>первичная</v>
      </c>
      <c r="F207" s="7"/>
      <c r="G207" s="7" t="str">
        <f>[2]Общая!N196</f>
        <v>управленческий персонал</v>
      </c>
      <c r="H207" s="15" t="str">
        <f>[2]Общая!S196</f>
        <v>ПТЭТЭ</v>
      </c>
      <c r="I207" s="8">
        <f>[2]Общая!V196</f>
        <v>0.5625</v>
      </c>
    </row>
    <row r="208" spans="2:9" s="3" customFormat="1" ht="100.5" customHeight="1" x14ac:dyDescent="0.25">
      <c r="B208" s="2">
        <v>194</v>
      </c>
      <c r="C208" s="5" t="str">
        <f>[2]Общая!E197</f>
        <v>ООО "Самолет Энерго"</v>
      </c>
      <c r="D208" s="6" t="str">
        <f>CONCATENATE([2]Общая!G197," ",[2]Общая!H197," ",[2]Общая!I197," 
", [2]Общая!K197," ",[2]Общая!L197)</f>
        <v xml:space="preserve">Нехлебов Николай Давыдович 
Мастер  5 лет 3 месяцв </v>
      </c>
      <c r="E208" s="7" t="str">
        <f>[2]Общая!M197</f>
        <v>первичная</v>
      </c>
      <c r="F208" s="7"/>
      <c r="G208" s="7" t="str">
        <f>[2]Общая!N197</f>
        <v>управленческий персонал</v>
      </c>
      <c r="H208" s="15" t="str">
        <f>[2]Общая!S197</f>
        <v>ПТЭТЭ</v>
      </c>
      <c r="I208" s="8">
        <f>[2]Общая!V197</f>
        <v>0.5625</v>
      </c>
    </row>
    <row r="209" spans="2:9" s="3" customFormat="1" ht="100.5" customHeight="1" x14ac:dyDescent="0.25">
      <c r="B209" s="2">
        <v>195</v>
      </c>
      <c r="C209" s="5" t="str">
        <f>[2]Общая!E198</f>
        <v>ООО "Самолет Энерго"</v>
      </c>
      <c r="D209" s="6" t="str">
        <f>CONCATENATE([2]Общая!G198," ",[2]Общая!H198," ",[2]Общая!I198," 
", [2]Общая!K198," ",[2]Общая!L198)</f>
        <v xml:space="preserve">Макаров Александр Сергеевич 
Мастер  2 года 8 месяцев </v>
      </c>
      <c r="E209" s="7" t="str">
        <f>[2]Общая!M198</f>
        <v>первичная</v>
      </c>
      <c r="F209" s="7"/>
      <c r="G209" s="7" t="str">
        <f>[2]Общая!N198</f>
        <v>управленческий персонал</v>
      </c>
      <c r="H209" s="15" t="str">
        <f>[2]Общая!S198</f>
        <v>ПТЭТЭ</v>
      </c>
      <c r="I209" s="8">
        <f>[2]Общая!V198</f>
        <v>0.58333333333333304</v>
      </c>
    </row>
    <row r="210" spans="2:9" s="3" customFormat="1" ht="100.5" customHeight="1" x14ac:dyDescent="0.25">
      <c r="B210" s="2">
        <v>196</v>
      </c>
      <c r="C210" s="5" t="str">
        <f>[2]Общая!E199</f>
        <v>ООО "Самолет Энерго"</v>
      </c>
      <c r="D210" s="6" t="str">
        <f>CONCATENATE([2]Общая!G199," ",[2]Общая!H199," ",[2]Общая!I199," 
", [2]Общая!K199," ",[2]Общая!L199)</f>
        <v xml:space="preserve">Черников Алексей Львович 
Мастер  1 год 1 месяц </v>
      </c>
      <c r="E210" s="7" t="str">
        <f>[2]Общая!M199</f>
        <v>первичная</v>
      </c>
      <c r="F210" s="7"/>
      <c r="G210" s="7" t="str">
        <f>[2]Общая!N199</f>
        <v>управленческий персонал</v>
      </c>
      <c r="H210" s="15" t="str">
        <f>[2]Общая!S199</f>
        <v>ПТЭТЭ</v>
      </c>
      <c r="I210" s="8">
        <f>[2]Общая!V199</f>
        <v>0.58333333333333304</v>
      </c>
    </row>
    <row r="211" spans="2:9" s="3" customFormat="1" ht="100.5" customHeight="1" x14ac:dyDescent="0.25">
      <c r="B211" s="2">
        <v>197</v>
      </c>
      <c r="C211" s="5" t="str">
        <f>[2]Общая!E200</f>
        <v xml:space="preserve">ООО "ВР-Ресурс" </v>
      </c>
      <c r="D211" s="6" t="str">
        <f>CONCATENATE([2]Общая!G200," ",[2]Общая!H200," ",[2]Общая!I200," 
", [2]Общая!K200," ",[2]Общая!L200)</f>
        <v>Наташкин Михаил Васильевич 
Начальник службы эксплуатации-главный инженер 7 мес.</v>
      </c>
      <c r="E211" s="7" t="str">
        <f>[2]Общая!M200</f>
        <v>первичная</v>
      </c>
      <c r="F211" s="7" t="str">
        <f>[2]Общая!R200</f>
        <v>IV до и выше 1000 В</v>
      </c>
      <c r="G211" s="7" t="str">
        <f>[2]Общая!N200</f>
        <v>административно-технический персонал</v>
      </c>
      <c r="H211" s="15" t="str">
        <f>[2]Общая!S200</f>
        <v>ПТЭЭПЭЭ</v>
      </c>
      <c r="I211" s="8">
        <f>[2]Общая!V200</f>
        <v>0.58333333333333304</v>
      </c>
    </row>
    <row r="212" spans="2:9" s="3" customFormat="1" ht="100.5" customHeight="1" x14ac:dyDescent="0.25">
      <c r="B212" s="2">
        <v>198</v>
      </c>
      <c r="C212" s="5" t="str">
        <f>[2]Общая!E201</f>
        <v>ООО "СТРАТЕГИЯ"</v>
      </c>
      <c r="D212" s="6" t="str">
        <f>CONCATENATE([2]Общая!G201," ",[2]Общая!H201," ",[2]Общая!I201," 
", [2]Общая!K201," ",[2]Общая!L201)</f>
        <v>Краснов Владимир Евгеньевич 
главный энергетик 6 год</v>
      </c>
      <c r="E212" s="7" t="str">
        <f>[2]Общая!M201</f>
        <v>очередная</v>
      </c>
      <c r="F212" s="7"/>
      <c r="G212" s="7" t="str">
        <f>[2]Общая!N201</f>
        <v>управленческий персонал</v>
      </c>
      <c r="H212" s="15" t="str">
        <f>[2]Общая!S201</f>
        <v>ПТЭТЭ</v>
      </c>
      <c r="I212" s="8">
        <f>[2]Общая!V201</f>
        <v>0.58333333333333304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"СТРАТЕГИЯ"</v>
      </c>
      <c r="D213" s="6" t="str">
        <f>CONCATENATE([2]Общая!G202," ",[2]Общая!H202," ",[2]Общая!I202," 
", [2]Общая!K202," ",[2]Общая!L202)</f>
        <v>Попов  Александр Петрович 
инженер по эксплуатации 10 лет</v>
      </c>
      <c r="E213" s="7" t="str">
        <f>[2]Общая!M202</f>
        <v>очередная</v>
      </c>
      <c r="F213" s="7"/>
      <c r="G213" s="7" t="str">
        <f>[2]Общая!N202</f>
        <v>управленческий персонал</v>
      </c>
      <c r="H213" s="15" t="str">
        <f>[2]Общая!S202</f>
        <v>ПТЭТЭ</v>
      </c>
      <c r="I213" s="8">
        <f>[2]Общая!V202</f>
        <v>0.58333333333333304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«АСТЕРИЯ»</v>
      </c>
      <c r="D214" s="6" t="str">
        <f>CONCATENATE([2]Общая!G203," ",[2]Общая!H203," ",[2]Общая!I203," 
", [2]Общая!K203," ",[2]Общая!L203)</f>
        <v>Мосенцев  Евгений Александрович 
электромонтер по ремонту и обслуживанию электроустановок 3 года</v>
      </c>
      <c r="E214" s="7" t="str">
        <f>[2]Общая!M203</f>
        <v>внеочередная</v>
      </c>
      <c r="F214" s="7" t="str">
        <f>[2]Общая!R203</f>
        <v>IV до 1000 В</v>
      </c>
      <c r="G214" s="7" t="str">
        <f>[2]Общая!N203</f>
        <v>оперативно-ремонтный персонал</v>
      </c>
      <c r="H214" s="15" t="str">
        <f>[2]Общая!S203</f>
        <v>ПТЭЭПЭЭ</v>
      </c>
      <c r="I214" s="8">
        <f>[2]Общая!V203</f>
        <v>0.58333333333333304</v>
      </c>
    </row>
    <row r="215" spans="2:9" s="3" customFormat="1" ht="104.1" customHeight="1" x14ac:dyDescent="0.25">
      <c r="B215" s="2">
        <v>201</v>
      </c>
      <c r="C215" s="5" t="str">
        <f>[2]Общая!E204</f>
        <v>Филиал ООО "Газпром трансгаз Москва" Серпуховское ЛПУМГ</v>
      </c>
      <c r="D215" s="6" t="str">
        <f>CONCATENATE([2]Общая!G204," ",[2]Общая!H204," ",[2]Общая!I204," 
", [2]Общая!K204," ",[2]Общая!L204)</f>
        <v>Максименко Андрей Михайлович 
начальник службы 9 лет</v>
      </c>
      <c r="E215" s="7" t="str">
        <f>[2]Общая!M204</f>
        <v>очередная</v>
      </c>
      <c r="F215" s="7" t="str">
        <f>[2]Общая!R204</f>
        <v>V до и выше 1000В</v>
      </c>
      <c r="G215" s="7" t="str">
        <f>[2]Общая!N204</f>
        <v>административно-технический персонал  с правом проведения испытаний оборудования повышенным напряжением</v>
      </c>
      <c r="H215" s="15" t="str">
        <f>[2]Общая!S204</f>
        <v>ПТЭЭПЭЭ</v>
      </c>
      <c r="I215" s="8">
        <f>[2]Общая!V204</f>
        <v>0.58333333333333304</v>
      </c>
    </row>
    <row r="216" spans="2:9" s="3" customFormat="1" ht="78.95" customHeight="1" x14ac:dyDescent="0.25">
      <c r="B216" s="2">
        <v>202</v>
      </c>
      <c r="C216" s="5" t="str">
        <f>[2]Общая!E205</f>
        <v>Филиал ООО "Газпром трансгаз Москва" Серпуховское ЛПУМГ</v>
      </c>
      <c r="D216" s="6" t="str">
        <f>CONCATENATE([2]Общая!G205," ",[2]Общая!H205," ",[2]Общая!I205," 
", [2]Общая!K205," ",[2]Общая!L205)</f>
        <v>Склёмкин Роман Евгеньевич 
ведущий инженер 11 лет</v>
      </c>
      <c r="E216" s="7" t="str">
        <f>[2]Общая!M205</f>
        <v>очередная</v>
      </c>
      <c r="F216" s="7" t="str">
        <f>[2]Общая!R205</f>
        <v>V до и выше 1000В</v>
      </c>
      <c r="G216" s="7" t="str">
        <f>[2]Общая!N205</f>
        <v>административно-технический персонал  с правом проведения испытаний оборудования повышенным напряжением</v>
      </c>
      <c r="H216" s="15" t="str">
        <f>[2]Общая!S205</f>
        <v>ПТЭЭПЭЭ</v>
      </c>
      <c r="I216" s="8">
        <f>[2]Общая!V205</f>
        <v>0.58333333333333304</v>
      </c>
    </row>
    <row r="217" spans="2:9" s="3" customFormat="1" ht="90" customHeight="1" x14ac:dyDescent="0.25">
      <c r="B217" s="2">
        <v>203</v>
      </c>
      <c r="C217" s="5" t="str">
        <f>[2]Общая!E206</f>
        <v>Филиал ООО "Газпром трансгаз Москва" Серпуховское ЛПУМГ</v>
      </c>
      <c r="D217" s="6" t="str">
        <f>CONCATENATE([2]Общая!G206," ",[2]Общая!H206," ",[2]Общая!I206," 
", [2]Общая!K206," ",[2]Общая!L206)</f>
        <v>Лосев Александр Игоревич 
инженер 1 категории 5 лет</v>
      </c>
      <c r="E217" s="7" t="str">
        <f>[2]Общая!M206</f>
        <v>первичная</v>
      </c>
      <c r="F217" s="7" t="str">
        <f>[2]Общая!R206</f>
        <v>V до и выше 1000В</v>
      </c>
      <c r="G217" s="7" t="str">
        <f>[2]Общая!N206</f>
        <v>административно-технический персонал  с правом проведения испытаний оборудования повышенным напряжением</v>
      </c>
      <c r="H217" s="15" t="str">
        <f>[2]Общая!S206</f>
        <v>ПТЭЭПЭЭ</v>
      </c>
      <c r="I217" s="8">
        <f>[2]Общая!V206</f>
        <v>0.58333333333333304</v>
      </c>
    </row>
    <row r="218" spans="2:9" s="3" customFormat="1" ht="108" customHeight="1" x14ac:dyDescent="0.25">
      <c r="B218" s="2">
        <v>204</v>
      </c>
      <c r="C218" s="5" t="str">
        <f>[2]Общая!E207</f>
        <v>Филиал ООО "Газпром трансгаз Москва" Серпуховское ЛПУМГ</v>
      </c>
      <c r="D218" s="6" t="str">
        <f>CONCATENATE([2]Общая!G207," ",[2]Общая!H207," ",[2]Общая!I207," 
", [2]Общая!K207," ",[2]Общая!L207)</f>
        <v>Чупов Дмитрий Сергеевич 
ведущий инженер 4 года</v>
      </c>
      <c r="E218" s="7" t="str">
        <f>[2]Общая!M207</f>
        <v>очередная</v>
      </c>
      <c r="F218" s="7" t="str">
        <f>[2]Общая!R207</f>
        <v>V до и выше 1000В</v>
      </c>
      <c r="G218" s="7" t="str">
        <f>[2]Общая!N207</f>
        <v>административно-технический персонал  с правом проведения испытаний оборудования повышенным напряжением</v>
      </c>
      <c r="H218" s="15" t="str">
        <f>[2]Общая!S207</f>
        <v>ПТЭЭПЭЭ</v>
      </c>
      <c r="I218" s="8">
        <f>[2]Общая!V207</f>
        <v>0.58333333333333304</v>
      </c>
    </row>
    <row r="219" spans="2:9" s="3" customFormat="1" ht="108" customHeight="1" x14ac:dyDescent="0.25">
      <c r="B219" s="2">
        <v>205</v>
      </c>
      <c r="C219" s="5" t="str">
        <f>[2]Общая!E208</f>
        <v>Филиал ООО "Газпром трансгаз Москва" Серпуховское ЛПУМГ</v>
      </c>
      <c r="D219" s="6" t="str">
        <f>CONCATENATE([2]Общая!G208," ",[2]Общая!H208," ",[2]Общая!I208," 
", [2]Общая!K208," ",[2]Общая!L208)</f>
        <v>Крутько Александр Анатольевич 
заместитель главного инженера по ОТ и БП 11 лет</v>
      </c>
      <c r="E219" s="7" t="str">
        <f>[2]Общая!M208</f>
        <v>первичная</v>
      </c>
      <c r="F219" s="7" t="str">
        <f>[2]Общая!R208</f>
        <v>IV до и выше 1000В</v>
      </c>
      <c r="G219" s="7" t="str">
        <f>[2]Общая!N208</f>
        <v>административно-технический персонал  с правом проведения испытаний оборудования повышенным напряжением</v>
      </c>
      <c r="H219" s="15" t="str">
        <f>[2]Общая!S208</f>
        <v>ПТЭЭПЭЭ</v>
      </c>
      <c r="I219" s="8">
        <f>[2]Общая!V208</f>
        <v>0.58333333333333304</v>
      </c>
    </row>
    <row r="220" spans="2:9" s="3" customFormat="1" ht="108" customHeight="1" x14ac:dyDescent="0.25">
      <c r="B220" s="2">
        <v>206</v>
      </c>
      <c r="C220" s="5" t="str">
        <f>[2]Общая!E209</f>
        <v>МБУ "Мир спорта "Сталь"</v>
      </c>
      <c r="D220" s="6" t="str">
        <f>CONCATENATE([2]Общая!G209," ",[2]Общая!H209," ",[2]Общая!I209," 
", [2]Общая!K209," ",[2]Общая!L209)</f>
        <v>Чолаков Кирил Борисов 
инженер ведущий 1 год 6 мес</v>
      </c>
      <c r="E220" s="7" t="str">
        <f>[2]Общая!M209</f>
        <v>первичная</v>
      </c>
      <c r="F220" s="7"/>
      <c r="G220" s="7" t="str">
        <f>[2]Общая!N209</f>
        <v>руководящий работник</v>
      </c>
      <c r="H220" s="15" t="str">
        <f>[2]Общая!S209</f>
        <v>ПТЭТЭ</v>
      </c>
      <c r="I220" s="8">
        <f>[2]Общая!V209</f>
        <v>0.58333333333333304</v>
      </c>
    </row>
    <row r="221" spans="2:9" s="3" customFormat="1" ht="108" customHeight="1" x14ac:dyDescent="0.25">
      <c r="B221" s="2">
        <v>207</v>
      </c>
      <c r="C221" s="5" t="str">
        <f>[2]Общая!E210</f>
        <v>МБУ "Мир спорта "Сталь"</v>
      </c>
      <c r="D221" s="6" t="str">
        <f>CONCATENATE([2]Общая!G210," ",[2]Общая!H210," ",[2]Общая!I210," 
", [2]Общая!K210," ",[2]Общая!L210)</f>
        <v>Битков Виталий Геннадьевич 
начальник инженерно-технического отдела 3 года 10 мес</v>
      </c>
      <c r="E221" s="7" t="str">
        <f>[2]Общая!M210</f>
        <v>первичная</v>
      </c>
      <c r="F221" s="7"/>
      <c r="G221" s="7" t="str">
        <f>[2]Общая!N210</f>
        <v>руководящий работник</v>
      </c>
      <c r="H221" s="15" t="str">
        <f>[2]Общая!S210</f>
        <v>ПТЭТЭ</v>
      </c>
      <c r="I221" s="8">
        <f>[2]Общая!V210</f>
        <v>0.58333333333333304</v>
      </c>
    </row>
    <row r="222" spans="2:9" s="3" customFormat="1" ht="108" customHeight="1" x14ac:dyDescent="0.25">
      <c r="B222" s="2">
        <v>208</v>
      </c>
      <c r="C222" s="5" t="str">
        <f>[2]Общая!E211</f>
        <v xml:space="preserve">ООО «ЭнергоСервис» </v>
      </c>
      <c r="D222" s="6" t="str">
        <f>CONCATENATE([2]Общая!G211," ",[2]Общая!H211," ",[2]Общая!I211," 
", [2]Общая!K211," ",[2]Общая!L211)</f>
        <v>Сиротин Виктор Васильевич 
генеральный директор 3 года</v>
      </c>
      <c r="E222" s="7" t="str">
        <f>[2]Общая!M211</f>
        <v>очередная</v>
      </c>
      <c r="F222" s="7" t="str">
        <f>[2]Общая!R211</f>
        <v>III до 1000 В</v>
      </c>
      <c r="G222" s="7" t="str">
        <f>[2]Общая!N211</f>
        <v>административно-технический персонал</v>
      </c>
      <c r="H222" s="15" t="str">
        <f>[2]Общая!S211</f>
        <v>ПТЭЭПЭЭ</v>
      </c>
      <c r="I222" s="8">
        <f>[2]Общая!V211</f>
        <v>0.58333333333333304</v>
      </c>
    </row>
    <row r="223" spans="2:9" s="3" customFormat="1" ht="108" customHeight="1" x14ac:dyDescent="0.25">
      <c r="B223" s="2">
        <v>209</v>
      </c>
      <c r="C223" s="5" t="str">
        <f>[2]Общая!E212</f>
        <v xml:space="preserve">ООО «ЭнергоСервис» </v>
      </c>
      <c r="D223" s="6" t="str">
        <f>CONCATENATE([2]Общая!G212," ",[2]Общая!H212," ",[2]Общая!I212," 
", [2]Общая!K212," ",[2]Общая!L212)</f>
        <v>Блохин Олег Сергеевич 
инженер  7 лет</v>
      </c>
      <c r="E223" s="7" t="str">
        <f>[2]Общая!M212</f>
        <v>очередная</v>
      </c>
      <c r="F223" s="7" t="str">
        <f>[2]Общая!R212</f>
        <v>III до 1000 В</v>
      </c>
      <c r="G223" s="7" t="str">
        <f>[2]Общая!N212</f>
        <v>административно-технический персонал</v>
      </c>
      <c r="H223" s="15" t="str">
        <f>[2]Общая!S212</f>
        <v>ПТЭЭПЭЭ</v>
      </c>
      <c r="I223" s="8">
        <f>[2]Общая!V212</f>
        <v>0.58333333333333304</v>
      </c>
    </row>
    <row r="224" spans="2:9" s="3" customFormat="1" ht="108" customHeight="1" x14ac:dyDescent="0.25">
      <c r="B224" s="2">
        <v>210</v>
      </c>
      <c r="C224" s="5" t="str">
        <f>[2]Общая!E213</f>
        <v xml:space="preserve">ООО «ЭнергоСервис» </v>
      </c>
      <c r="D224" s="6" t="str">
        <f>CONCATENATE([2]Общая!G213," ",[2]Общая!H213," ",[2]Общая!I213," 
", [2]Общая!K213," ",[2]Общая!L213)</f>
        <v>Протасов Юрий Павлович 
ведущий инженер 7 лет</v>
      </c>
      <c r="E224" s="7" t="str">
        <f>[2]Общая!M213</f>
        <v>очередная</v>
      </c>
      <c r="F224" s="7" t="str">
        <f>[2]Общая!R213</f>
        <v>III до 1000 В</v>
      </c>
      <c r="G224" s="7" t="str">
        <f>[2]Общая!N213</f>
        <v>административно-технический персонал</v>
      </c>
      <c r="H224" s="15" t="str">
        <f>[2]Общая!S213</f>
        <v>ПТЭЭПЭЭ</v>
      </c>
      <c r="I224" s="8">
        <f>[2]Общая!V213</f>
        <v>0.58333333333333304</v>
      </c>
    </row>
    <row r="225" spans="2:9" s="3" customFormat="1" ht="108" customHeight="1" x14ac:dyDescent="0.25">
      <c r="B225" s="2">
        <v>211</v>
      </c>
      <c r="C225" s="5" t="str">
        <f>[2]Общая!E214</f>
        <v>ООО "Санктум"</v>
      </c>
      <c r="D225" s="6" t="str">
        <f>CONCATENATE([2]Общая!G214," ",[2]Общая!H214," ",[2]Общая!I214," 
", [2]Общая!K214," ",[2]Общая!L214)</f>
        <v>Евхимец Анатолий Михайлович 
Главный инженер 1 месяц</v>
      </c>
      <c r="E225" s="7" t="str">
        <f>[2]Общая!M214</f>
        <v>первичная</v>
      </c>
      <c r="F225" s="7"/>
      <c r="G225" s="7" t="str">
        <f>[2]Общая!N214</f>
        <v>управленческий персонал</v>
      </c>
      <c r="H225" s="15" t="str">
        <f>[2]Общая!S214</f>
        <v>ПТЭТЭ</v>
      </c>
      <c r="I225" s="8">
        <f>[2]Общая!V214</f>
        <v>0.58333333333333304</v>
      </c>
    </row>
    <row r="226" spans="2:9" s="3" customFormat="1" ht="108" customHeight="1" x14ac:dyDescent="0.25">
      <c r="B226" s="2">
        <v>212</v>
      </c>
      <c r="C226" s="5" t="str">
        <f>[2]Общая!E215</f>
        <v>ООО "Агрохолдинг АВАНГАРД"</v>
      </c>
      <c r="D226" s="6" t="str">
        <f>CONCATENATE([2]Общая!G215," ",[2]Общая!H215," ",[2]Общая!I215," 
", [2]Общая!K215," ",[2]Общая!L215)</f>
        <v>Фальман Анастасия Александровна 
Специалист по охране труда  7 мес.</v>
      </c>
      <c r="E226" s="7" t="str">
        <f>[2]Общая!M215</f>
        <v>первичная</v>
      </c>
      <c r="F226" s="7" t="str">
        <f>[2]Общая!R215</f>
        <v>IV до и выше 1000 В</v>
      </c>
      <c r="G226" s="7" t="str">
        <f>[2]Общая!N215</f>
        <v>Специалист по охране труда, контролирующий электроустановки</v>
      </c>
      <c r="H226" s="15" t="str">
        <f>[2]Общая!S215</f>
        <v>ПТЭЭПЭЭ</v>
      </c>
      <c r="I226" s="8">
        <f>[2]Общая!V215</f>
        <v>0.58333333333333304</v>
      </c>
    </row>
    <row r="227" spans="2:9" s="3" customFormat="1" ht="108" customHeight="1" x14ac:dyDescent="0.25">
      <c r="B227" s="2">
        <v>213</v>
      </c>
      <c r="C227" s="5" t="str">
        <f>[2]Общая!E216</f>
        <v>ООО "Агрохолдинг АВАНГАРД"</v>
      </c>
      <c r="D227" s="6" t="str">
        <f>CONCATENATE([2]Общая!G216," ",[2]Общая!H216," ",[2]Общая!I216," 
", [2]Общая!K216," ",[2]Общая!L216)</f>
        <v>Тюриков Дмитрий Иванович 
Заведующий мехмастерской 7 лет</v>
      </c>
      <c r="E227" s="7" t="str">
        <f>[2]Общая!M216</f>
        <v>первичная</v>
      </c>
      <c r="F227" s="7" t="str">
        <f>[2]Общая!R216</f>
        <v>II до и выше 1000 В</v>
      </c>
      <c r="G227" s="7" t="str">
        <f>[2]Общая!N216</f>
        <v>административно-технический персонал</v>
      </c>
      <c r="H227" s="15" t="str">
        <f>[2]Общая!S216</f>
        <v>ПТЭЭПЭЭ</v>
      </c>
      <c r="I227" s="8">
        <f>[2]Общая!V216</f>
        <v>0.58333333333333304</v>
      </c>
    </row>
    <row r="228" spans="2:9" s="3" customFormat="1" ht="108" customHeight="1" x14ac:dyDescent="0.25">
      <c r="B228" s="2">
        <v>214</v>
      </c>
      <c r="C228" s="5" t="str">
        <f>[2]Общая!E217</f>
        <v>ООО "Агрохолдинг АВАНГАРД"</v>
      </c>
      <c r="D228" s="6" t="str">
        <f>CONCATENATE([2]Общая!G217," ",[2]Общая!H217," ",[2]Общая!I217," 
", [2]Общая!K217," ",[2]Общая!L217)</f>
        <v>Гурский Олег Алексеевич 
Начальник ремонтной бригады 8 лет</v>
      </c>
      <c r="E228" s="7" t="str">
        <f>[2]Общая!M217</f>
        <v>первичная</v>
      </c>
      <c r="F228" s="7" t="str">
        <f>[2]Общая!R217</f>
        <v>II до и выше 1000 В</v>
      </c>
      <c r="G228" s="7" t="str">
        <f>[2]Общая!N217</f>
        <v>административно-технический персонал</v>
      </c>
      <c r="H228" s="15" t="str">
        <f>[2]Общая!S217</f>
        <v>ПТЭЭПЭЭ</v>
      </c>
      <c r="I228" s="8">
        <f>[2]Общая!V217</f>
        <v>0.58333333333333304</v>
      </c>
    </row>
    <row r="229" spans="2:9" s="3" customFormat="1" ht="108" customHeight="1" x14ac:dyDescent="0.25">
      <c r="B229" s="2">
        <v>215</v>
      </c>
      <c r="C229" s="5" t="str">
        <f>[2]Общая!E218</f>
        <v>ООО "Агрохолдинг АВАНГАРД"</v>
      </c>
      <c r="D229" s="6" t="str">
        <f>CONCATENATE([2]Общая!G218," ",[2]Общая!H218," ",[2]Общая!I218," 
", [2]Общая!K218," ",[2]Общая!L218)</f>
        <v>Лебедев Алексей Борисович 
Электрик 6 лет</v>
      </c>
      <c r="E229" s="7" t="str">
        <f>[2]Общая!M218</f>
        <v>очередная</v>
      </c>
      <c r="F229" s="7" t="str">
        <f>[2]Общая!R218</f>
        <v>IV до и выше 1000 В</v>
      </c>
      <c r="G229" s="7" t="str">
        <f>[2]Общая!N218</f>
        <v>оперативно-ремонтный персонал</v>
      </c>
      <c r="H229" s="15" t="str">
        <f>[2]Общая!S218</f>
        <v>ПТЭЭПЭЭ</v>
      </c>
      <c r="I229" s="8">
        <f>[2]Общая!V218</f>
        <v>0.58333333333333304</v>
      </c>
    </row>
    <row r="230" spans="2:9" s="3" customFormat="1" ht="108" customHeight="1" x14ac:dyDescent="0.25">
      <c r="B230" s="2">
        <v>216</v>
      </c>
      <c r="C230" s="5" t="str">
        <f>[2]Общая!E219</f>
        <v>ООО «Группа Теплолюкс»</v>
      </c>
      <c r="D230" s="6" t="str">
        <f>CONCATENATE([2]Общая!G219," ",[2]Общая!H219," ",[2]Общая!I219," 
", [2]Общая!K219," ",[2]Общая!L219)</f>
        <v>Беляев Вячеслав Викторович 
Менеджер по отгрузкам 3</v>
      </c>
      <c r="E230" s="7" t="str">
        <f>[2]Общая!M219</f>
        <v>первичная</v>
      </c>
      <c r="F230" s="7" t="str">
        <f>[2]Общая!R219</f>
        <v>II  до 1000 В</v>
      </c>
      <c r="G230" s="7" t="str">
        <f>[2]Общая!N219</f>
        <v>ремонтный персонал</v>
      </c>
      <c r="H230" s="15" t="str">
        <f>[2]Общая!S219</f>
        <v>ПТЭЭПЭЭ</v>
      </c>
      <c r="I230" s="8">
        <f>[2]Общая!V219</f>
        <v>0.58333333333333304</v>
      </c>
    </row>
    <row r="231" spans="2:9" s="3" customFormat="1" ht="108" customHeight="1" x14ac:dyDescent="0.25">
      <c r="B231" s="2">
        <v>217</v>
      </c>
      <c r="C231" s="5" t="str">
        <f>[2]Общая!E220</f>
        <v>МБУ "БЛАГОУСТРОЙСТВО-БАЛАШИХА"</v>
      </c>
      <c r="D231" s="6" t="str">
        <f>CONCATENATE([2]Общая!G220," ",[2]Общая!H220," ",[2]Общая!I220," 
", [2]Общая!K220," ",[2]Общая!L220)</f>
        <v>Игонин Денис Михайлович 
Главный инженер 2 года</v>
      </c>
      <c r="E231" s="7" t="str">
        <f>[2]Общая!M220</f>
        <v>очередная</v>
      </c>
      <c r="F231" s="7" t="str">
        <f>[2]Общая!R220</f>
        <v>IV до 1000 В</v>
      </c>
      <c r="G231" s="7" t="str">
        <f>[2]Общая!N220</f>
        <v>административно-технический персонал</v>
      </c>
      <c r="H231" s="15" t="str">
        <f>[2]Общая!S220</f>
        <v>ПТЭЭПЭЭ</v>
      </c>
      <c r="I231" s="8">
        <f>[2]Общая!V220</f>
        <v>0.58333333333333304</v>
      </c>
    </row>
    <row r="232" spans="2:9" s="3" customFormat="1" ht="108" customHeight="1" x14ac:dyDescent="0.25">
      <c r="B232" s="2">
        <v>218</v>
      </c>
      <c r="C232" s="5" t="str">
        <f>[2]Общая!E221</f>
        <v>ООО "Сен-Гобен Строительная Продукция Рус"</v>
      </c>
      <c r="D232" s="6" t="str">
        <f>CONCATENATE([2]Общая!G221," ",[2]Общая!H221," ",[2]Общая!I221," 
", [2]Общая!K221," ",[2]Общая!L221)</f>
        <v>Костинский  Евгений Семенович 
Главный энергетик 3 года 5 месяцев</v>
      </c>
      <c r="E232" s="7" t="str">
        <f>[2]Общая!M221</f>
        <v>очередная</v>
      </c>
      <c r="F232" s="7" t="str">
        <f>[2]Общая!R221</f>
        <v>V (до и выше 1000В)</v>
      </c>
      <c r="G232" s="7" t="str">
        <f>[2]Общая!N221</f>
        <v>административно-технический персонал, непосредственно организующий работы в электроустановках</v>
      </c>
      <c r="H232" s="15" t="str">
        <f>[2]Общая!S221</f>
        <v>ПТЭЭПЭЭ</v>
      </c>
      <c r="I232" s="8">
        <f>[2]Общая!V221</f>
        <v>0.60416666666666696</v>
      </c>
    </row>
    <row r="233" spans="2:9" s="3" customFormat="1" ht="108" customHeight="1" x14ac:dyDescent="0.25">
      <c r="B233" s="2">
        <v>219</v>
      </c>
      <c r="C233" s="5" t="str">
        <f>[2]Общая!E222</f>
        <v>ООО "Сен-Гобен Строительная Продукция Рус"</v>
      </c>
      <c r="D233" s="6" t="str">
        <f>CONCATENATE([2]Общая!G222," ",[2]Общая!H222," ",[2]Общая!I222," 
", [2]Общая!K222," ",[2]Общая!L222)</f>
        <v xml:space="preserve">Солдатов Максим Игоревич 
инженер-энергетик 2 года 3 месяца </v>
      </c>
      <c r="E233" s="7" t="str">
        <f>[2]Общая!M222</f>
        <v>очередная</v>
      </c>
      <c r="F233" s="7" t="str">
        <f>[2]Общая!R222</f>
        <v>V (до и выше 1000В)</v>
      </c>
      <c r="G233" s="7" t="str">
        <f>[2]Общая!N222</f>
        <v>административно-технический персонал, непосредственно организующий работы в электроустановках</v>
      </c>
      <c r="H233" s="15" t="str">
        <f>[2]Общая!S222</f>
        <v>ПТЭЭПЭЭ</v>
      </c>
      <c r="I233" s="8">
        <f>[2]Общая!V222</f>
        <v>0.60416666666666696</v>
      </c>
    </row>
    <row r="234" spans="2:9" s="3" customFormat="1" ht="108" customHeight="1" x14ac:dyDescent="0.25">
      <c r="B234" s="2">
        <v>220</v>
      </c>
      <c r="C234" s="5" t="str">
        <f>[2]Общая!E223</f>
        <v>ООО «ЕСК»</v>
      </c>
      <c r="D234" s="6" t="str">
        <f>CONCATENATE([2]Общая!G223," ",[2]Общая!H223," ",[2]Общая!I223," 
", [2]Общая!K223," ",[2]Общая!L223)</f>
        <v xml:space="preserve">Копченов Сергей Владимирович 
Дежурный инженер </v>
      </c>
      <c r="E234" s="7" t="str">
        <f>[2]Общая!M223</f>
        <v>очередная</v>
      </c>
      <c r="F234" s="7"/>
      <c r="G234" s="7" t="str">
        <f>[2]Общая!N223</f>
        <v>оперативно-ремонтный персонал</v>
      </c>
      <c r="H234" s="15" t="str">
        <f>[2]Общая!S223</f>
        <v>ПТЭТЭ</v>
      </c>
      <c r="I234" s="8">
        <f>[2]Общая!V223</f>
        <v>0.60416666666666696</v>
      </c>
    </row>
    <row r="235" spans="2:9" s="3" customFormat="1" ht="108" customHeight="1" x14ac:dyDescent="0.25">
      <c r="B235" s="2">
        <v>221</v>
      </c>
      <c r="C235" s="5" t="str">
        <f>[2]Общая!E224</f>
        <v>ООО «ЕСК»</v>
      </c>
      <c r="D235" s="6" t="str">
        <f>CONCATENATE([2]Общая!G224," ",[2]Общая!H224," ",[2]Общая!I224," 
", [2]Общая!K224," ",[2]Общая!L224)</f>
        <v xml:space="preserve">Паушкин Валерий Евгеньевич 
Дежурный инженер </v>
      </c>
      <c r="E235" s="7" t="str">
        <f>[2]Общая!M224</f>
        <v>очередная</v>
      </c>
      <c r="F235" s="7"/>
      <c r="G235" s="7" t="str">
        <f>[2]Общая!N224</f>
        <v>оперативно-ремонтный персонал</v>
      </c>
      <c r="H235" s="15" t="str">
        <f>[2]Общая!S224</f>
        <v>ПТЭТЭ</v>
      </c>
      <c r="I235" s="8">
        <f>[2]Общая!V224</f>
        <v>0.60416666666666696</v>
      </c>
    </row>
    <row r="236" spans="2:9" s="3" customFormat="1" ht="108" customHeight="1" x14ac:dyDescent="0.25">
      <c r="B236" s="2">
        <v>222</v>
      </c>
      <c r="C236" s="5" t="str">
        <f>[2]Общая!E225</f>
        <v>ООО «Стройинвестпроект»</v>
      </c>
      <c r="D236" s="6" t="str">
        <f>CONCATENATE([2]Общая!G225," ",[2]Общая!H225," ",[2]Общая!I225," 
", [2]Общая!K225," ",[2]Общая!L225)</f>
        <v>Чобану Георге Иванович 
Главный энергетик 6 лет</v>
      </c>
      <c r="E236" s="7" t="str">
        <f>[2]Общая!M225</f>
        <v>внеочередная</v>
      </c>
      <c r="F236" s="7" t="str">
        <f>[2]Общая!R225</f>
        <v>V гр. до и выше 1000 В</v>
      </c>
      <c r="G236" s="7" t="str">
        <f>[2]Общая!N225</f>
        <v>административно-технический персонал</v>
      </c>
      <c r="H236" s="15" t="str">
        <f>[2]Общая!S225</f>
        <v>ПТЭЭПЭЭ</v>
      </c>
      <c r="I236" s="8">
        <f>[2]Общая!V225</f>
        <v>0.60416666666666696</v>
      </c>
    </row>
    <row r="237" spans="2:9" s="3" customFormat="1" ht="103.5" customHeight="1" x14ac:dyDescent="0.25">
      <c r="B237" s="2">
        <v>223</v>
      </c>
      <c r="C237" s="5" t="str">
        <f>[2]Общая!E226</f>
        <v>ООО "ЭЛЬКАР"</v>
      </c>
      <c r="D237" s="6" t="str">
        <f>CONCATENATE([2]Общая!G226," ",[2]Общая!H226," ",[2]Общая!I226," 
", [2]Общая!K226," ",[2]Общая!L226)</f>
        <v>Фокеев Павел Александрович 
Инженер-энергетик            1 год</v>
      </c>
      <c r="E237" s="7" t="str">
        <f>[2]Общая!M226</f>
        <v>внеочередная</v>
      </c>
      <c r="F237" s="7" t="str">
        <f>[2]Общая!R226</f>
        <v>IV гр. до и выше 1000 В</v>
      </c>
      <c r="G237" s="7" t="str">
        <f>[2]Общая!N226</f>
        <v>административно-технический персонал</v>
      </c>
      <c r="H237" s="15" t="str">
        <f>[2]Общая!S226</f>
        <v>ПТЭЭПЭЭ</v>
      </c>
      <c r="I237" s="8">
        <f>[2]Общая!V226</f>
        <v>0.60416666666666696</v>
      </c>
    </row>
    <row r="238" spans="2:9" s="3" customFormat="1" ht="103.5" customHeight="1" x14ac:dyDescent="0.25">
      <c r="B238" s="2">
        <v>224</v>
      </c>
      <c r="C238" s="5" t="str">
        <f>[2]Общая!E227</f>
        <v>ИП Калинников М.Р.</v>
      </c>
      <c r="D238" s="6" t="str">
        <f>CONCATENATE([2]Общая!G227," ",[2]Общая!H227," ",[2]Общая!I227," 
", [2]Общая!K227," ",[2]Общая!L227)</f>
        <v>Калинников Михаил  Ростиславовч 
индивидуальный предприниматель 3 лет</v>
      </c>
      <c r="E238" s="7" t="str">
        <f>[2]Общая!M227</f>
        <v>очередная</v>
      </c>
      <c r="F238" s="7"/>
      <c r="G238" s="7" t="str">
        <f>[2]Общая!N227</f>
        <v>руководящий работник</v>
      </c>
      <c r="H238" s="15" t="str">
        <f>[2]Общая!S227</f>
        <v>ПТЭТЭ</v>
      </c>
      <c r="I238" s="8">
        <f>[2]Общая!V227</f>
        <v>0.60416666666666696</v>
      </c>
    </row>
    <row r="239" spans="2:9" s="3" customFormat="1" ht="106.5" customHeight="1" x14ac:dyDescent="0.25">
      <c r="B239" s="2">
        <v>225</v>
      </c>
      <c r="C239" s="5" t="str">
        <f>[2]Общая!E228</f>
        <v>ООО УК "МКД "Восток"</v>
      </c>
      <c r="D239" s="6" t="str">
        <f>CONCATENATE([2]Общая!G228," ",[2]Общая!H228," ",[2]Общая!I228," 
", [2]Общая!K228," ",[2]Общая!L228)</f>
        <v>Ларина Алина Владимировна 
Генеральный директор 8 мес.</v>
      </c>
      <c r="E239" s="7" t="str">
        <f>[2]Общая!M228</f>
        <v>первичная</v>
      </c>
      <c r="F239" s="7"/>
      <c r="G239" s="7" t="str">
        <f>[2]Общая!N228</f>
        <v>управленческий персонал</v>
      </c>
      <c r="H239" s="15" t="str">
        <f>[2]Общая!S228</f>
        <v>ПТЭТЭ</v>
      </c>
      <c r="I239" s="8">
        <f>[2]Общая!V228</f>
        <v>0.60416666666666696</v>
      </c>
    </row>
    <row r="240" spans="2:9" s="3" customFormat="1" ht="102" customHeight="1" x14ac:dyDescent="0.25">
      <c r="B240" s="2">
        <v>226</v>
      </c>
      <c r="C240" s="5" t="str">
        <f>[2]Общая!E227</f>
        <v>ИП Калинников М.Р.</v>
      </c>
      <c r="D240" s="6" t="str">
        <f>CONCATENATE([2]Общая!G227," ",[2]Общая!H227," ",[2]Общая!I227," 
", [2]Общая!K227," ",[2]Общая!L227)</f>
        <v>Калинников Михаил  Ростиславовч 
индивидуальный предприниматель 3 лет</v>
      </c>
      <c r="E240" s="7" t="str">
        <f>[2]Общая!M227</f>
        <v>очередная</v>
      </c>
      <c r="F240" s="7"/>
      <c r="G240" s="7" t="str">
        <f>[2]Общая!N227</f>
        <v>руководящий работник</v>
      </c>
      <c r="H240" s="15">
        <f>[2]Общая!S229</f>
        <v>0</v>
      </c>
      <c r="I240" s="8">
        <f>[2]Общая!V229</f>
        <v>0.60416666666666696</v>
      </c>
    </row>
    <row r="241" spans="2:9" s="3" customFormat="1" ht="80.099999999999994" customHeight="1" x14ac:dyDescent="0.25">
      <c r="B241" s="2">
        <v>227</v>
      </c>
      <c r="C241" s="5" t="str">
        <f>[2]Общая!E228</f>
        <v>ООО УК "МКД "Восток"</v>
      </c>
      <c r="D241" s="6" t="str">
        <f>CONCATENATE([2]Общая!G228," ",[2]Общая!H228," ",[2]Общая!I228," 
", [2]Общая!K228," ",[2]Общая!L228)</f>
        <v>Ларина Алина Владимировна 
Генеральный директор 8 мес.</v>
      </c>
      <c r="E241" s="7" t="str">
        <f>[2]Общая!M228</f>
        <v>первичная</v>
      </c>
      <c r="F241" s="7"/>
      <c r="G241" s="7" t="str">
        <f>[2]Общая!N228</f>
        <v>управленческий персонал</v>
      </c>
      <c r="H241" s="15">
        <f>[2]Общая!S230</f>
        <v>0</v>
      </c>
      <c r="I241" s="8">
        <f>[2]Общая!V230</f>
        <v>0.60416666666666696</v>
      </c>
    </row>
    <row r="242" spans="2:9" s="3" customFormat="1" ht="80.099999999999994" customHeight="1" x14ac:dyDescent="0.25">
      <c r="B242" s="1"/>
      <c r="C242" s="1"/>
      <c r="D242" s="11" t="s">
        <v>19</v>
      </c>
      <c r="E242" s="10"/>
      <c r="F242" s="10"/>
      <c r="G242" s="10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21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7" manualBreakCount="7">
    <brk id="159" max="8" man="1"/>
    <brk id="177" max="8" man="1"/>
    <brk id="208" max="8" man="1"/>
    <brk id="217" max="8" man="1"/>
    <brk id="227" max="8" man="1"/>
    <brk id="238" max="8" man="1"/>
    <brk id="25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2026-06-03T08:14:44Z</dcterms:modified>
</cp:coreProperties>
</file>